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AGOSTO 2017" sheetId="11" r:id="rId1"/>
  </sheets>
  <calcPr calcId="152511"/>
</workbook>
</file>

<file path=xl/calcChain.xml><?xml version="1.0" encoding="utf-8"?>
<calcChain xmlns="http://schemas.openxmlformats.org/spreadsheetml/2006/main">
  <c r="E42" i="11" l="1"/>
  <c r="E44" i="11"/>
  <c r="E36" i="11"/>
  <c r="E35" i="11"/>
  <c r="E34" i="11"/>
  <c r="E19" i="1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<sst xmlns="http://schemas.openxmlformats.org/spreadsheetml/2006/main" count="34" uniqueCount="34">
  <si>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</si>
  <si>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</si>
  <si>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</si>
  <si>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</si>
  <si>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</si>
  <si>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</si>
  <si>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</si>
  <si>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</si>
  <si>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</si>
  <si>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</si>
  <si>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</si>
  <si>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</si>
  <si>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</si>
  <si>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</si>
  <si>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</si>
  <si>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</si>
  <si>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</si>
  <si>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</si>
  <si>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</si>
  <si>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</si>
  <si>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</si>
  <si>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</si>
  <si>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</si>
  <si>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</si>
  <si>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</si>
  <si>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</si>
  <si>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</si>
  <si>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</si>
  <si>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</si>
  <si>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</si>
  <si>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</si>
  <si>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</si>
  <si>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</si>
  <si>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31 de agosto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</si>
</sst>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5" zoomScale="81" zoomScaleNormal="81" workbookViewId="0">
      <selection activeCell="H42" sqref="H42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38"/>
      <c r="E5" s="38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2" t="s">
        <v>32</v>
      </c>
      <c r="B7" s="42"/>
      <c r="C7" s="42"/>
      <c r="D7" s="42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39" t="s">
        <v>27</v>
      </c>
      <c r="E8" s="39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0" t="s">
        <v>23</v>
      </c>
      <c r="E10" s="40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0" t="s">
        <v>33</v>
      </c>
      <c r="E11" s="40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1" t="s">
        <v>24</v>
      </c>
      <c r="E12" s="41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37" t="s">
        <v>0</v>
      </c>
      <c r="E15" s="14"/>
      <c r="I15" s="20"/>
    </row>
    <row r="16" spans="1:29" s="1" customFormat="1" ht="12" customHeight="1" x14ac:dyDescent="0.2">
      <c r="D16" s="37"/>
      <c r="E16" s="6"/>
      <c r="I16" s="20"/>
    </row>
    <row r="17" spans="4:9" s="1" customFormat="1" ht="7.5" hidden="1" customHeight="1" x14ac:dyDescent="0.2">
      <c r="D17" s="37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f>14464.669999943+24414800.83+23068884.3+175000</f>
        <v>47673149.799999937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4.99</v>
      </c>
      <c r="I21" s="20"/>
    </row>
    <row r="22" spans="4:9" s="1" customFormat="1" ht="17.100000000000001" customHeight="1" x14ac:dyDescent="0.25">
      <c r="D22" s="8" t="s">
        <v>29</v>
      </c>
      <c r="E22" s="29">
        <v>1334105.600000005</v>
      </c>
      <c r="I22" s="20"/>
    </row>
    <row r="23" spans="4:9" s="1" customFormat="1" ht="17.100000000000001" customHeight="1" x14ac:dyDescent="0.25">
      <c r="D23" s="33" t="s">
        <v>28</v>
      </c>
      <c r="E23" s="43">
        <v>16309385.390000001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65316645.779999942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20780214.010000002</v>
      </c>
      <c r="I28" s="20"/>
    </row>
    <row r="29" spans="4:9" s="1" customFormat="1" ht="17.100000000000001" customHeight="1" x14ac:dyDescent="0.25">
      <c r="D29" s="8" t="s">
        <v>8</v>
      </c>
      <c r="E29" s="31">
        <v>23089235.350000001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43869449.359999999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109186095.13999994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31</v>
      </c>
      <c r="E34" s="45">
        <f>5961215.23+22253.61-730+338887.82-2076.6</f>
        <v>6319550.0600000015</v>
      </c>
      <c r="I34" s="20"/>
    </row>
    <row r="35" spans="4:9" s="1" customFormat="1" ht="17.100000000000001" customHeight="1" x14ac:dyDescent="0.25">
      <c r="D35" s="34" t="s">
        <v>30</v>
      </c>
      <c r="E35" s="46">
        <f>3491326.54999997+328380</f>
        <v>3819706.54999997</v>
      </c>
      <c r="I35" s="20"/>
    </row>
    <row r="36" spans="4:9" s="1" customFormat="1" ht="17.100000000000001" customHeight="1" x14ac:dyDescent="0.25">
      <c r="D36" s="34" t="s">
        <v>25</v>
      </c>
      <c r="E36" s="44">
        <f>1877708.83000001+3010+730+18562.09</f>
        <v>1900010.9200000102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12039267.529999983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12039267.529999983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f>88573828.3799998+11060</f>
        <v>88584888.379999802</v>
      </c>
      <c r="I42" s="20"/>
    </row>
    <row r="43" spans="4:9" s="1" customFormat="1" ht="17.100000000000001" customHeight="1" x14ac:dyDescent="0.25">
      <c r="D43" s="8" t="s">
        <v>19</v>
      </c>
      <c r="E43" s="32">
        <v>8561939.2300000004</v>
      </c>
      <c r="I43" s="20"/>
    </row>
    <row r="44" spans="4:9" s="1" customFormat="1" ht="16.5" customHeight="1" x14ac:dyDescent="0.25">
      <c r="D44" s="16" t="s">
        <v>20</v>
      </c>
      <c r="E44" s="28">
        <f>SUM(E41:E43)</f>
        <v>97146827.609999806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109186095.13999979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2017-09-06T18:57:12Z</dcterms:modified>
</cp:coreProperties>
</file>