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992BDA51-80BE-462F-83F0-265870AD1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2" l="1"/>
  <c r="N83" i="2" l="1"/>
  <c r="M83" i="2" l="1"/>
  <c r="K84" i="3"/>
  <c r="C83" i="2" l="1"/>
  <c r="B83" i="2" l="1"/>
  <c r="L83" i="2" l="1"/>
  <c r="O83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E83" i="2"/>
  <c r="E84" i="2" s="1"/>
  <c r="F83" i="2"/>
  <c r="G83" i="2"/>
  <c r="H83" i="2"/>
  <c r="I83" i="2"/>
  <c r="J83" i="2"/>
  <c r="K83" i="2"/>
  <c r="D83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C85" i="3" s="1"/>
  <c r="D84" i="3"/>
  <c r="E84" i="3"/>
  <c r="F84" i="3"/>
  <c r="G84" i="3"/>
  <c r="H84" i="3"/>
  <c r="I84" i="3"/>
  <c r="J84" i="3"/>
  <c r="L84" i="3"/>
  <c r="M84" i="3"/>
  <c r="B84" i="3"/>
  <c r="N84" i="3" l="1"/>
  <c r="P83" i="2"/>
</calcChain>
</file>

<file path=xl/sharedStrings.xml><?xml version="1.0" encoding="utf-8"?>
<sst xmlns="http://schemas.openxmlformats.org/spreadsheetml/2006/main" count="257" uniqueCount="108">
  <si>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</si>
  <si>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</si>
  <si>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</si>
  <si>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</si>
  <si>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</si>
  <si>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</si>
  <si>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</si>
  <si>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</si>
  <si>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</si>
  <si>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</si>
  <si>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</si>
  <si>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</si>
  <si>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</si>
  <si>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</si>
  <si>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</si>
  <si>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</si>
  <si>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</si>
  <si>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</si>
  <si>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</si>
  <si>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</si>
  <si>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</si>
  <si>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</si>
  <si>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</si>
  <si>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</si>
  <si>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</si>
  <si>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</si>
  <si>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</si>
  <si>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</si>
  <si>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</si>
  <si>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</si>
  <si>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</si>
  <si>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</si>
  <si>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</si>
  <si>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</si>
  <si>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</si>
  <si>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</si>
  <si>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</si>
  <si>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</si>
  <si>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</si>
  <si>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</si>
  <si>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</si>
  <si>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</si>
  <si>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</si>
  <si>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</si>
  <si>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</si>
  <si>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</si>
  <si>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</si>
  <si>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</si>
  <si>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</si>
  <si>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</si>
  <si>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</si>
  <si>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</si>
  <si>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</si>
  <si>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</si>
  <si>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</si>
  <si>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</si>
  <si>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</si>
  <si>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</si>
  <si>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</si>
  <si>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</si>
  <si>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</si>
  <si>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</si>
  <si>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</si>
  <si>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</si>
  <si>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</si>
  <si>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</si>
  <si>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</si>
  <si>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</si>
  <si>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</si>
  <si>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</si>
  <si>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</si>
  <si>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</si>
  <si>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</si>
  <si>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</si>
  <si>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</si>
  <si>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</si>
  <si>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</si>
  <si>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</si>
  <si>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</si>
  <si>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</si>
  <si>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</si>
  <si>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</si>
  <si>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</si>
  <si>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</si>
  <si>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</si>
  <si>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</si>
  <si>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</si>
  <si>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</si>
  <si>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</si>
  <si>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</si>
  <si>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</si>
  <si>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</si>
  <si>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</si>
  <si>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</si>
  <si>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</si>
  <si>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</si>
  <si>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</si>
  <si>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</si>
  <si>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</si>
  <si>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</si>
  <si>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</si>
  <si>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</si>
  <si>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</si>
  <si>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</si>
  <si>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</si>
  <si>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</si>
  <si>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[28] de [febrero] del [2023]</t>
  </si>
  <si>
    <t>Fecha de imputación: hasta el [28] de [febrero]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</si>
</sst>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b/>
      <sz val="24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0" fontId="1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7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7" fillId="0" borderId="0" xfId="0" applyNumberFormat="1" applyFont="1"/>
    <xf numFmtId="43" fontId="21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3" fontId="14" fillId="3" borderId="3" xfId="1" applyFont="1" applyFill="1" applyBorder="1" applyAlignment="1">
      <alignment horizontal="center"/>
    </xf>
    <xf numFmtId="43" fontId="15" fillId="0" borderId="1" xfId="1" applyFont="1" applyBorder="1"/>
    <xf numFmtId="43" fontId="16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21" fillId="0" borderId="0" xfId="3" applyFont="1" applyAlignment="1">
      <alignment horizontal="right"/>
    </xf>
    <xf numFmtId="43" fontId="23" fillId="0" borderId="0" xfId="1" applyFont="1" applyAlignment="1">
      <alignment horizontal="right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19" fillId="2" borderId="2" xfId="1" applyFont="1" applyFill="1" applyBorder="1"/>
    <xf numFmtId="43" fontId="20" fillId="2" borderId="2" xfId="1" applyFont="1" applyFill="1" applyBorder="1"/>
    <xf numFmtId="43" fontId="18" fillId="3" borderId="0" xfId="1" applyFont="1" applyFill="1"/>
    <xf numFmtId="0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/>
    <xf numFmtId="0" fontId="18" fillId="3" borderId="0" xfId="0" applyFont="1" applyFill="1"/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24" fillId="0" borderId="5" xfId="0" applyFont="1" applyBorder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462642</xdr:colOff>
      <xdr:row>0</xdr:row>
      <xdr:rowOff>81642</xdr:rowOff>
    </xdr:from>
    <xdr:to>
      <xdr:col>16</xdr:col>
      <xdr:colOff>40822</xdr:colOff>
      <xdr:row>5</xdr:row>
      <xdr:rowOff>136070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7281071" y="81642"/>
          <a:ext cx="1823358" cy="14695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1197426</xdr:colOff>
      <xdr:row>0</xdr:row>
      <xdr:rowOff>95250</xdr:rowOff>
    </xdr:from>
    <xdr:to>
      <xdr:col>14</xdr:col>
      <xdr:colOff>95249</xdr:colOff>
      <xdr:row>7</xdr:row>
      <xdr:rowOff>179343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193247" y="95250"/>
          <a:ext cx="2081895" cy="1716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showGridLines="0" tabSelected="1" topLeftCell="A66" zoomScale="70" zoomScaleNormal="70" workbookViewId="0">
      <selection activeCell="H92" sqref="H92"/>
    </sheetView>
  </sheetViews>
  <sheetFormatPr defaultColWidth="11.42578125" defaultRowHeight="15" x14ac:dyDescent="0.25"/>
  <cols>
    <col min="1" max="1" width="52.28515625" customWidth="1"/>
    <col min="2" max="2" width="25.85546875" customWidth="1"/>
    <col min="3" max="3" width="17.5703125" customWidth="1"/>
    <col min="4" max="4" width="24" style="17" customWidth="1"/>
    <col min="5" max="5" width="22.42578125" style="17" customWidth="1"/>
    <col min="6" max="7" width="10.85546875" customWidth="1"/>
    <col min="8" max="8" width="10.42578125" customWidth="1"/>
    <col min="9" max="9" width="11.140625" customWidth="1"/>
    <col min="10" max="10" width="10.5703125" customWidth="1"/>
    <col min="11" max="11" width="13.140625" customWidth="1"/>
    <col min="12" max="12" width="15.5703125" customWidth="1"/>
    <col min="13" max="13" width="14.28515625" customWidth="1"/>
    <col min="14" max="14" width="13.28515625" style="39" customWidth="1"/>
    <col min="15" max="15" width="14.7109375" customWidth="1"/>
    <col min="16" max="16" width="19" customWidth="1"/>
    <col min="18" max="18" width="16.85546875" bestFit="1" customWidth="1"/>
    <col min="19" max="19" width="17" customWidth="1"/>
  </cols>
  <sheetData>
    <row r="1" spans="1:17" ht="28.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30.75" customHeight="1" x14ac:dyDescent="0.25">
      <c r="A2" s="60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5.75" x14ac:dyDescent="0.25">
      <c r="A3" s="65" t="s">
        <v>105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customHeight="1" x14ac:dyDescent="0.25">
      <c r="A4" s="67" t="s">
        <v>92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18.75" customHeight="1" x14ac:dyDescent="0.2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7" spans="1:17" ht="25.5" customHeight="1" x14ac:dyDescent="0.25">
      <c r="A7" s="62" t="s">
        <v>66</v>
      </c>
      <c r="B7" s="63" t="s">
        <v>94</v>
      </c>
      <c r="C7" s="63" t="s">
        <v>93</v>
      </c>
      <c r="D7" s="55" t="s">
        <v>91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</row>
    <row r="8" spans="1:17" x14ac:dyDescent="0.25">
      <c r="A8" s="62"/>
      <c r="B8" s="64"/>
      <c r="C8" s="64"/>
      <c r="D8" s="42" t="s">
        <v>79</v>
      </c>
      <c r="E8" s="42" t="s">
        <v>80</v>
      </c>
      <c r="F8" s="7" t="s">
        <v>81</v>
      </c>
      <c r="G8" s="7" t="s">
        <v>82</v>
      </c>
      <c r="H8" s="8" t="s">
        <v>83</v>
      </c>
      <c r="I8" s="7" t="s">
        <v>84</v>
      </c>
      <c r="J8" s="8" t="s">
        <v>85</v>
      </c>
      <c r="K8" s="7" t="s">
        <v>86</v>
      </c>
      <c r="L8" s="7" t="s">
        <v>87</v>
      </c>
      <c r="M8" s="7" t="s">
        <v>88</v>
      </c>
      <c r="N8" s="37" t="s">
        <v>89</v>
      </c>
      <c r="O8" s="8" t="s">
        <v>90</v>
      </c>
      <c r="P8" s="7" t="s">
        <v>78</v>
      </c>
    </row>
    <row r="9" spans="1:17" x14ac:dyDescent="0.25">
      <c r="A9" s="1" t="s">
        <v>0</v>
      </c>
      <c r="B9" s="2"/>
      <c r="C9" s="2"/>
      <c r="D9" s="31"/>
      <c r="E9" s="31"/>
      <c r="F9" s="2"/>
      <c r="G9" s="2"/>
      <c r="H9" s="2"/>
      <c r="I9" s="2"/>
      <c r="J9" s="2"/>
      <c r="K9" s="2"/>
      <c r="L9" s="2"/>
      <c r="M9" s="2"/>
      <c r="N9" s="38"/>
      <c r="O9" s="2"/>
      <c r="P9" s="2"/>
    </row>
    <row r="10" spans="1:17" x14ac:dyDescent="0.25">
      <c r="A10" s="3" t="s">
        <v>1</v>
      </c>
      <c r="B10" s="4"/>
      <c r="C10" s="4"/>
    </row>
    <row r="11" spans="1:17" x14ac:dyDescent="0.25">
      <c r="A11" s="5" t="s">
        <v>2</v>
      </c>
      <c r="B11" s="34">
        <v>348093316</v>
      </c>
      <c r="C11" s="34">
        <v>0</v>
      </c>
      <c r="D11" s="34">
        <v>22936000</v>
      </c>
      <c r="E11" s="45">
        <v>23112470.93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3">
        <f>SUM(D11:O11)</f>
        <v>46048470.93</v>
      </c>
    </row>
    <row r="12" spans="1:17" x14ac:dyDescent="0.25">
      <c r="A12" s="5" t="s">
        <v>3</v>
      </c>
      <c r="B12" s="34">
        <v>81146013</v>
      </c>
      <c r="C12" s="34">
        <v>0</v>
      </c>
      <c r="D12" s="34">
        <v>463196.42</v>
      </c>
      <c r="E12" s="45">
        <v>480442.87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3">
        <f t="shared" ref="P12:P75" si="0">SUM(D12:O12)</f>
        <v>943639.29</v>
      </c>
    </row>
    <row r="13" spans="1:17" x14ac:dyDescent="0.25">
      <c r="A13" s="5" t="s">
        <v>4</v>
      </c>
      <c r="B13" s="34">
        <v>0</v>
      </c>
      <c r="C13" s="34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33">
        <f t="shared" si="0"/>
        <v>0</v>
      </c>
      <c r="Q13" s="6"/>
    </row>
    <row r="14" spans="1:17" x14ac:dyDescent="0.25">
      <c r="A14" s="5" t="s">
        <v>5</v>
      </c>
      <c r="B14" s="34">
        <v>1950000</v>
      </c>
      <c r="C14" s="34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3">
        <f t="shared" si="0"/>
        <v>0</v>
      </c>
    </row>
    <row r="15" spans="1:17" x14ac:dyDescent="0.25">
      <c r="A15" s="5" t="s">
        <v>6</v>
      </c>
      <c r="B15" s="34">
        <v>46021450</v>
      </c>
      <c r="C15" s="34">
        <v>0</v>
      </c>
      <c r="D15" s="44">
        <v>3242405.62</v>
      </c>
      <c r="E15" s="45">
        <v>3252523.98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3">
        <f>SUM(D15:O15)</f>
        <v>6494929.5999999996</v>
      </c>
    </row>
    <row r="16" spans="1:17" x14ac:dyDescent="0.25">
      <c r="A16" s="3" t="s">
        <v>7</v>
      </c>
      <c r="B16" s="34" t="s">
        <v>96</v>
      </c>
      <c r="C16" s="34"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3">
        <f t="shared" si="0"/>
        <v>0</v>
      </c>
    </row>
    <row r="17" spans="1:18" x14ac:dyDescent="0.25">
      <c r="A17" s="5" t="s">
        <v>8</v>
      </c>
      <c r="B17" s="34">
        <v>58415833</v>
      </c>
      <c r="C17" s="34">
        <v>0</v>
      </c>
      <c r="D17" s="44">
        <v>3662869.95</v>
      </c>
      <c r="E17" s="45">
        <v>870051.78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 t="shared" si="0"/>
        <v>4532921.7300000004</v>
      </c>
    </row>
    <row r="18" spans="1:18" x14ac:dyDescent="0.25">
      <c r="A18" s="5" t="s">
        <v>9</v>
      </c>
      <c r="B18" s="34">
        <v>1578200</v>
      </c>
      <c r="C18" s="34">
        <v>0</v>
      </c>
      <c r="D18" s="44">
        <v>46388.75</v>
      </c>
      <c r="E18" s="45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3">
        <f t="shared" si="0"/>
        <v>46388.75</v>
      </c>
    </row>
    <row r="19" spans="1:18" x14ac:dyDescent="0.25">
      <c r="A19" s="5" t="s">
        <v>10</v>
      </c>
      <c r="B19" s="34">
        <v>3666592</v>
      </c>
      <c r="C19" s="34">
        <v>0</v>
      </c>
      <c r="D19" s="44">
        <v>840</v>
      </c>
      <c r="E19" s="45">
        <v>44545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3">
        <f t="shared" si="0"/>
        <v>45385</v>
      </c>
    </row>
    <row r="20" spans="1:18" x14ac:dyDescent="0.25">
      <c r="A20" s="5" t="s">
        <v>11</v>
      </c>
      <c r="B20" s="34">
        <v>1601312</v>
      </c>
      <c r="C20" s="34">
        <v>0</v>
      </c>
      <c r="D20" s="44">
        <v>0</v>
      </c>
      <c r="E20" s="45">
        <v>91239.87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3">
        <f t="shared" si="0"/>
        <v>91239.87</v>
      </c>
    </row>
    <row r="21" spans="1:18" x14ac:dyDescent="0.25">
      <c r="A21" s="5" t="s">
        <v>12</v>
      </c>
      <c r="B21" s="34">
        <v>96321286</v>
      </c>
      <c r="C21" s="34">
        <v>0</v>
      </c>
      <c r="D21" s="44">
        <v>4474458.7300000004</v>
      </c>
      <c r="E21" s="45">
        <v>3467140.8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3">
        <f t="shared" si="0"/>
        <v>7941599.5300000003</v>
      </c>
    </row>
    <row r="22" spans="1:18" x14ac:dyDescent="0.25">
      <c r="A22" s="5" t="s">
        <v>13</v>
      </c>
      <c r="B22" s="34">
        <v>2908894</v>
      </c>
      <c r="C22" s="34">
        <v>0</v>
      </c>
      <c r="D22" s="44">
        <v>0</v>
      </c>
      <c r="E22" s="45">
        <v>49652.639999999999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3">
        <f t="shared" si="0"/>
        <v>49652.639999999999</v>
      </c>
    </row>
    <row r="23" spans="1:18" x14ac:dyDescent="0.25">
      <c r="A23" s="5" t="s">
        <v>14</v>
      </c>
      <c r="B23" s="34">
        <v>19678369</v>
      </c>
      <c r="C23" s="34">
        <v>0</v>
      </c>
      <c r="D23" s="44">
        <v>130744</v>
      </c>
      <c r="E23" s="45">
        <v>261372.49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3">
        <f t="shared" si="0"/>
        <v>392116.49</v>
      </c>
    </row>
    <row r="24" spans="1:18" x14ac:dyDescent="0.25">
      <c r="A24" s="5" t="s">
        <v>15</v>
      </c>
      <c r="B24" s="34">
        <v>39820045</v>
      </c>
      <c r="C24" s="34">
        <v>0</v>
      </c>
      <c r="D24" s="44">
        <v>280579.48</v>
      </c>
      <c r="E24" s="45">
        <v>127489.58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3">
        <f t="shared" si="0"/>
        <v>408069.06</v>
      </c>
    </row>
    <row r="25" spans="1:18" x14ac:dyDescent="0.25">
      <c r="A25" s="5" t="s">
        <v>16</v>
      </c>
      <c r="B25" s="34">
        <v>13650108</v>
      </c>
      <c r="C25" s="34">
        <v>0</v>
      </c>
      <c r="D25" s="44">
        <v>0</v>
      </c>
      <c r="E25" s="45">
        <v>666893.19999999995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3">
        <f t="shared" si="0"/>
        <v>666893.19999999995</v>
      </c>
      <c r="R25" s="15"/>
    </row>
    <row r="26" spans="1:18" x14ac:dyDescent="0.25">
      <c r="A26" s="3" t="s">
        <v>17</v>
      </c>
      <c r="B26" s="34" t="s">
        <v>96</v>
      </c>
      <c r="C26" s="34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3">
        <f t="shared" si="0"/>
        <v>0</v>
      </c>
      <c r="R26" s="40"/>
    </row>
    <row r="27" spans="1:18" x14ac:dyDescent="0.25">
      <c r="A27" s="5" t="s">
        <v>18</v>
      </c>
      <c r="B27" s="34">
        <v>1204536</v>
      </c>
      <c r="C27" s="34">
        <v>0</v>
      </c>
      <c r="D27" s="44">
        <v>7980</v>
      </c>
      <c r="E27" s="45">
        <v>25005.62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3">
        <f t="shared" si="0"/>
        <v>32985.619999999995</v>
      </c>
    </row>
    <row r="28" spans="1:18" x14ac:dyDescent="0.25">
      <c r="A28" s="5" t="s">
        <v>19</v>
      </c>
      <c r="B28" s="34">
        <v>1225800</v>
      </c>
      <c r="C28" s="34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3">
        <f t="shared" si="0"/>
        <v>0</v>
      </c>
    </row>
    <row r="29" spans="1:18" x14ac:dyDescent="0.25">
      <c r="A29" s="5" t="s">
        <v>20</v>
      </c>
      <c r="B29" s="34">
        <v>1499945</v>
      </c>
      <c r="C29" s="34">
        <v>0</v>
      </c>
      <c r="D29" s="29">
        <v>0</v>
      </c>
      <c r="E29" s="45">
        <v>80503.850000000006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3">
        <f t="shared" si="0"/>
        <v>80503.850000000006</v>
      </c>
    </row>
    <row r="30" spans="1:18" x14ac:dyDescent="0.25">
      <c r="A30" s="5" t="s">
        <v>21</v>
      </c>
      <c r="B30" s="34">
        <v>164136</v>
      </c>
      <c r="C30" s="34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3">
        <f t="shared" si="0"/>
        <v>0</v>
      </c>
    </row>
    <row r="31" spans="1:18" x14ac:dyDescent="0.25">
      <c r="A31" s="5" t="s">
        <v>22</v>
      </c>
      <c r="B31" s="34">
        <v>159950</v>
      </c>
      <c r="C31" s="34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3">
        <f t="shared" si="0"/>
        <v>0</v>
      </c>
    </row>
    <row r="32" spans="1:18" x14ac:dyDescent="0.25">
      <c r="A32" s="5" t="s">
        <v>23</v>
      </c>
      <c r="B32" s="34">
        <v>143778</v>
      </c>
      <c r="C32" s="34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33">
        <f t="shared" si="0"/>
        <v>0</v>
      </c>
    </row>
    <row r="33" spans="1:19" x14ac:dyDescent="0.25">
      <c r="A33" s="5" t="s">
        <v>24</v>
      </c>
      <c r="B33" s="34">
        <v>4009640</v>
      </c>
      <c r="C33" s="34">
        <v>0</v>
      </c>
      <c r="D33" s="44">
        <v>197626.89</v>
      </c>
      <c r="E33" s="45">
        <v>180072.72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3">
        <f t="shared" si="0"/>
        <v>377699.61</v>
      </c>
    </row>
    <row r="34" spans="1:19" x14ac:dyDescent="0.25">
      <c r="A34" s="5" t="s">
        <v>25</v>
      </c>
      <c r="B34" s="34">
        <v>0</v>
      </c>
      <c r="C34" s="34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3">
        <f t="shared" si="0"/>
        <v>0</v>
      </c>
    </row>
    <row r="35" spans="1:19" x14ac:dyDescent="0.25">
      <c r="A35" s="5" t="s">
        <v>26</v>
      </c>
      <c r="B35" s="34">
        <v>5829369</v>
      </c>
      <c r="C35" s="34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33">
        <f t="shared" si="0"/>
        <v>0</v>
      </c>
      <c r="R35" s="15"/>
    </row>
    <row r="36" spans="1:19" x14ac:dyDescent="0.25">
      <c r="A36" s="3" t="s">
        <v>27</v>
      </c>
      <c r="B36" s="34">
        <v>0</v>
      </c>
      <c r="C36" s="34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3">
        <f t="shared" si="0"/>
        <v>0</v>
      </c>
      <c r="R36" s="40"/>
    </row>
    <row r="37" spans="1:19" x14ac:dyDescent="0.25">
      <c r="A37" s="5" t="s">
        <v>28</v>
      </c>
      <c r="B37" s="34">
        <v>100000</v>
      </c>
      <c r="C37" s="34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3">
        <f t="shared" si="0"/>
        <v>0</v>
      </c>
    </row>
    <row r="38" spans="1:19" x14ac:dyDescent="0.25">
      <c r="A38" s="5" t="s">
        <v>29</v>
      </c>
      <c r="B38" s="34">
        <v>18696053152</v>
      </c>
      <c r="C38" s="34">
        <v>0</v>
      </c>
      <c r="D38" s="44">
        <v>1532935166.6700001</v>
      </c>
      <c r="E38" s="45">
        <v>1583073692.01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3">
        <f t="shared" si="0"/>
        <v>3116008858.6800003</v>
      </c>
      <c r="R38" s="15"/>
      <c r="S38" s="40"/>
    </row>
    <row r="39" spans="1:19" x14ac:dyDescent="0.25">
      <c r="A39" s="5" t="s">
        <v>30</v>
      </c>
      <c r="B39" s="34">
        <v>0</v>
      </c>
      <c r="C39" s="34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3">
        <f t="shared" si="0"/>
        <v>0</v>
      </c>
      <c r="R39" s="40"/>
    </row>
    <row r="40" spans="1:19" x14ac:dyDescent="0.25">
      <c r="A40" s="5" t="s">
        <v>31</v>
      </c>
      <c r="B40" s="34">
        <v>0</v>
      </c>
      <c r="C40" s="34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33">
        <f t="shared" si="0"/>
        <v>0</v>
      </c>
      <c r="R40" s="15"/>
    </row>
    <row r="41" spans="1:19" x14ac:dyDescent="0.25">
      <c r="A41" s="5" t="s">
        <v>32</v>
      </c>
      <c r="B41" s="34">
        <v>0</v>
      </c>
      <c r="C41" s="3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33">
        <f t="shared" si="0"/>
        <v>0</v>
      </c>
    </row>
    <row r="42" spans="1:19" x14ac:dyDescent="0.25">
      <c r="A42" s="5" t="s">
        <v>33</v>
      </c>
      <c r="B42" s="34">
        <v>0</v>
      </c>
      <c r="C42" s="34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3">
        <f t="shared" si="0"/>
        <v>0</v>
      </c>
    </row>
    <row r="43" spans="1:19" x14ac:dyDescent="0.25">
      <c r="A43" s="5" t="s">
        <v>34</v>
      </c>
      <c r="B43" s="34">
        <v>0</v>
      </c>
      <c r="C43" s="34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33">
        <f t="shared" si="0"/>
        <v>0</v>
      </c>
    </row>
    <row r="44" spans="1:19" x14ac:dyDescent="0.25">
      <c r="A44" s="5" t="s">
        <v>35</v>
      </c>
      <c r="B44" s="34">
        <v>0</v>
      </c>
      <c r="C44" s="34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33">
        <f t="shared" si="0"/>
        <v>0</v>
      </c>
    </row>
    <row r="45" spans="1:19" x14ac:dyDescent="0.25">
      <c r="A45" s="3" t="s">
        <v>36</v>
      </c>
      <c r="B45" s="34">
        <v>0</v>
      </c>
      <c r="C45" s="34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33">
        <f>SUM(D45:O45)</f>
        <v>0</v>
      </c>
    </row>
    <row r="46" spans="1:19" x14ac:dyDescent="0.25">
      <c r="A46" s="5" t="s">
        <v>37</v>
      </c>
      <c r="B46" s="34">
        <v>0</v>
      </c>
      <c r="C46" s="34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33">
        <f t="shared" si="0"/>
        <v>0</v>
      </c>
    </row>
    <row r="47" spans="1:19" x14ac:dyDescent="0.25">
      <c r="A47" s="5" t="s">
        <v>38</v>
      </c>
      <c r="B47" s="34">
        <v>0</v>
      </c>
      <c r="C47" s="34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33">
        <f t="shared" si="0"/>
        <v>0</v>
      </c>
    </row>
    <row r="48" spans="1:19" x14ac:dyDescent="0.25">
      <c r="A48" s="5" t="s">
        <v>39</v>
      </c>
      <c r="B48" s="34">
        <v>0</v>
      </c>
      <c r="C48" s="34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33">
        <f t="shared" si="0"/>
        <v>0</v>
      </c>
    </row>
    <row r="49" spans="1:16" x14ac:dyDescent="0.25">
      <c r="A49" s="5" t="s">
        <v>40</v>
      </c>
      <c r="B49" s="34">
        <v>0</v>
      </c>
      <c r="C49" s="34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33">
        <f t="shared" si="0"/>
        <v>0</v>
      </c>
    </row>
    <row r="50" spans="1:16" x14ac:dyDescent="0.25">
      <c r="A50" s="5" t="s">
        <v>41</v>
      </c>
      <c r="B50" s="34">
        <v>0</v>
      </c>
      <c r="C50" s="34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3">
        <f t="shared" si="0"/>
        <v>0</v>
      </c>
    </row>
    <row r="51" spans="1:16" x14ac:dyDescent="0.25">
      <c r="A51" s="5" t="s">
        <v>42</v>
      </c>
      <c r="B51" s="34">
        <v>0</v>
      </c>
      <c r="C51" s="34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3">
        <f t="shared" si="0"/>
        <v>0</v>
      </c>
    </row>
    <row r="52" spans="1:16" x14ac:dyDescent="0.25">
      <c r="A52" s="3" t="s">
        <v>43</v>
      </c>
      <c r="B52" s="34" t="s">
        <v>96</v>
      </c>
      <c r="C52" s="34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33">
        <f t="shared" si="0"/>
        <v>0</v>
      </c>
    </row>
    <row r="53" spans="1:16" x14ac:dyDescent="0.25">
      <c r="A53" s="5" t="s">
        <v>44</v>
      </c>
      <c r="B53" s="34">
        <v>6586432</v>
      </c>
      <c r="C53" s="34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3">
        <f t="shared" si="0"/>
        <v>0</v>
      </c>
    </row>
    <row r="54" spans="1:16" x14ac:dyDescent="0.25">
      <c r="A54" s="5" t="s">
        <v>45</v>
      </c>
      <c r="B54" s="34">
        <v>0</v>
      </c>
      <c r="C54" s="34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33">
        <f t="shared" si="0"/>
        <v>0</v>
      </c>
    </row>
    <row r="55" spans="1:16" x14ac:dyDescent="0.25">
      <c r="A55" s="5" t="s">
        <v>46</v>
      </c>
      <c r="B55" s="34">
        <v>0</v>
      </c>
      <c r="C55" s="34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3">
        <f t="shared" si="0"/>
        <v>0</v>
      </c>
    </row>
    <row r="56" spans="1:16" x14ac:dyDescent="0.25">
      <c r="A56" s="5" t="s">
        <v>47</v>
      </c>
      <c r="B56" s="34">
        <v>0</v>
      </c>
      <c r="C56" s="34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33">
        <f t="shared" si="0"/>
        <v>0</v>
      </c>
    </row>
    <row r="57" spans="1:16" x14ac:dyDescent="0.25">
      <c r="A57" s="5" t="s">
        <v>48</v>
      </c>
      <c r="B57" s="34">
        <v>10616996</v>
      </c>
      <c r="C57" s="34">
        <v>0</v>
      </c>
      <c r="D57" s="29">
        <v>0</v>
      </c>
      <c r="E57" s="45">
        <v>155000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3">
        <f t="shared" si="0"/>
        <v>155000</v>
      </c>
    </row>
    <row r="58" spans="1:16" x14ac:dyDescent="0.25">
      <c r="A58" s="5" t="s">
        <v>49</v>
      </c>
      <c r="B58" s="34">
        <v>0</v>
      </c>
      <c r="C58" s="34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33">
        <f t="shared" si="0"/>
        <v>0</v>
      </c>
    </row>
    <row r="59" spans="1:16" x14ac:dyDescent="0.25">
      <c r="A59" s="5" t="s">
        <v>50</v>
      </c>
      <c r="B59" s="34">
        <v>0</v>
      </c>
      <c r="C59" s="34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3">
        <f t="shared" si="0"/>
        <v>0</v>
      </c>
    </row>
    <row r="60" spans="1:16" x14ac:dyDescent="0.25">
      <c r="A60" s="5" t="s">
        <v>51</v>
      </c>
      <c r="B60" s="34">
        <v>0</v>
      </c>
      <c r="C60" s="34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33">
        <f t="shared" si="0"/>
        <v>0</v>
      </c>
    </row>
    <row r="61" spans="1:16" x14ac:dyDescent="0.25">
      <c r="A61" s="5" t="s">
        <v>52</v>
      </c>
      <c r="B61" s="34">
        <v>0</v>
      </c>
      <c r="C61" s="34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33">
        <f t="shared" si="0"/>
        <v>0</v>
      </c>
    </row>
    <row r="62" spans="1:16" x14ac:dyDescent="0.25">
      <c r="A62" s="3" t="s">
        <v>53</v>
      </c>
      <c r="B62" s="34">
        <v>0</v>
      </c>
      <c r="C62" s="34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3">
        <f t="shared" si="0"/>
        <v>0</v>
      </c>
    </row>
    <row r="63" spans="1:16" x14ac:dyDescent="0.25">
      <c r="A63" s="5" t="s">
        <v>54</v>
      </c>
      <c r="B63" s="34">
        <v>0</v>
      </c>
      <c r="C63" s="34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3">
        <f t="shared" si="0"/>
        <v>0</v>
      </c>
    </row>
    <row r="64" spans="1:16" x14ac:dyDescent="0.25">
      <c r="A64" s="5" t="s">
        <v>55</v>
      </c>
      <c r="B64" s="34">
        <v>0</v>
      </c>
      <c r="C64" s="34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3">
        <f t="shared" si="0"/>
        <v>0</v>
      </c>
    </row>
    <row r="65" spans="1:16" x14ac:dyDescent="0.25">
      <c r="A65" s="5" t="s">
        <v>56</v>
      </c>
      <c r="B65" s="34">
        <v>0</v>
      </c>
      <c r="C65" s="34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3">
        <f t="shared" si="0"/>
        <v>0</v>
      </c>
    </row>
    <row r="66" spans="1:16" x14ac:dyDescent="0.25">
      <c r="A66" s="5" t="s">
        <v>57</v>
      </c>
      <c r="B66" s="34">
        <v>0</v>
      </c>
      <c r="C66" s="34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3">
        <f t="shared" si="0"/>
        <v>0</v>
      </c>
    </row>
    <row r="67" spans="1:16" x14ac:dyDescent="0.25">
      <c r="A67" s="3" t="s">
        <v>58</v>
      </c>
      <c r="B67" s="34">
        <v>0</v>
      </c>
      <c r="C67" s="34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33">
        <f t="shared" si="0"/>
        <v>0</v>
      </c>
    </row>
    <row r="68" spans="1:16" x14ac:dyDescent="0.25">
      <c r="A68" s="5" t="s">
        <v>59</v>
      </c>
      <c r="B68" s="34">
        <v>0</v>
      </c>
      <c r="C68" s="34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33">
        <f t="shared" si="0"/>
        <v>0</v>
      </c>
    </row>
    <row r="69" spans="1:16" x14ac:dyDescent="0.25">
      <c r="A69" s="5" t="s">
        <v>60</v>
      </c>
      <c r="B69" s="34">
        <v>0</v>
      </c>
      <c r="C69" s="34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33">
        <f t="shared" si="0"/>
        <v>0</v>
      </c>
    </row>
    <row r="70" spans="1:16" x14ac:dyDescent="0.25">
      <c r="A70" s="3" t="s">
        <v>61</v>
      </c>
      <c r="B70" s="34">
        <v>0</v>
      </c>
      <c r="C70" s="34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33">
        <f t="shared" si="0"/>
        <v>0</v>
      </c>
    </row>
    <row r="71" spans="1:16" x14ac:dyDescent="0.25">
      <c r="A71" s="5" t="s">
        <v>62</v>
      </c>
      <c r="B71" s="34">
        <v>0</v>
      </c>
      <c r="C71" s="34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33">
        <f t="shared" si="0"/>
        <v>0</v>
      </c>
    </row>
    <row r="72" spans="1:16" x14ac:dyDescent="0.25">
      <c r="A72" s="5" t="s">
        <v>63</v>
      </c>
      <c r="B72" s="34">
        <v>0</v>
      </c>
      <c r="C72" s="34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33">
        <f t="shared" si="0"/>
        <v>0</v>
      </c>
    </row>
    <row r="73" spans="1:16" x14ac:dyDescent="0.25">
      <c r="A73" s="5" t="s">
        <v>64</v>
      </c>
      <c r="B73" s="34">
        <v>0</v>
      </c>
      <c r="C73" s="34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3">
        <f t="shared" si="0"/>
        <v>0</v>
      </c>
    </row>
    <row r="74" spans="1:16" x14ac:dyDescent="0.25">
      <c r="A74" s="1" t="s">
        <v>68</v>
      </c>
      <c r="B74" s="34">
        <v>0</v>
      </c>
      <c r="C74" s="34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33">
        <f t="shared" si="0"/>
        <v>0</v>
      </c>
    </row>
    <row r="75" spans="1:16" x14ac:dyDescent="0.25">
      <c r="A75" s="3" t="s">
        <v>69</v>
      </c>
      <c r="B75" s="34">
        <v>0</v>
      </c>
      <c r="C75" s="34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33">
        <f t="shared" si="0"/>
        <v>0</v>
      </c>
    </row>
    <row r="76" spans="1:16" x14ac:dyDescent="0.25">
      <c r="A76" s="5" t="s">
        <v>70</v>
      </c>
      <c r="B76" s="34">
        <v>0</v>
      </c>
      <c r="C76" s="34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33">
        <f t="shared" ref="P76:P82" si="1">SUM(D76:O76)</f>
        <v>0</v>
      </c>
    </row>
    <row r="77" spans="1:16" x14ac:dyDescent="0.25">
      <c r="A77" s="5" t="s">
        <v>71</v>
      </c>
      <c r="B77" s="34">
        <v>0</v>
      </c>
      <c r="C77" s="34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33">
        <f t="shared" si="1"/>
        <v>0</v>
      </c>
    </row>
    <row r="78" spans="1:16" x14ac:dyDescent="0.25">
      <c r="A78" s="3" t="s">
        <v>72</v>
      </c>
      <c r="B78" s="34">
        <v>0</v>
      </c>
      <c r="C78" s="34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33">
        <f t="shared" si="1"/>
        <v>0</v>
      </c>
    </row>
    <row r="79" spans="1:16" x14ac:dyDescent="0.25">
      <c r="A79" s="5" t="s">
        <v>73</v>
      </c>
      <c r="B79" s="34">
        <v>0</v>
      </c>
      <c r="C79" s="34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33">
        <f t="shared" si="1"/>
        <v>0</v>
      </c>
    </row>
    <row r="80" spans="1:16" x14ac:dyDescent="0.25">
      <c r="A80" s="5" t="s">
        <v>74</v>
      </c>
      <c r="B80" s="34">
        <v>0</v>
      </c>
      <c r="C80" s="34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33">
        <f t="shared" si="1"/>
        <v>0</v>
      </c>
    </row>
    <row r="81" spans="1:16" x14ac:dyDescent="0.25">
      <c r="A81" s="3" t="s">
        <v>75</v>
      </c>
      <c r="B81" s="34">
        <v>0</v>
      </c>
      <c r="C81" s="34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33">
        <f t="shared" si="1"/>
        <v>0</v>
      </c>
    </row>
    <row r="82" spans="1:16" x14ac:dyDescent="0.25">
      <c r="A82" s="5" t="s">
        <v>76</v>
      </c>
      <c r="B82" s="34">
        <v>0</v>
      </c>
      <c r="C82" s="34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5">
        <f t="shared" si="1"/>
        <v>0</v>
      </c>
    </row>
    <row r="83" spans="1:16" s="50" customFormat="1" x14ac:dyDescent="0.25">
      <c r="A83" s="46" t="s">
        <v>65</v>
      </c>
      <c r="B83" s="47">
        <f>SUM(B11:B82)</f>
        <v>19442445152</v>
      </c>
      <c r="C83" s="47">
        <f>SUM(C11:C82)</f>
        <v>0</v>
      </c>
      <c r="D83" s="48">
        <f>SUM(D11:D82)</f>
        <v>1568378256.51</v>
      </c>
      <c r="E83" s="48">
        <f t="shared" ref="E83:K83" si="2">SUM(E11:E82)</f>
        <v>1615938097.3399999</v>
      </c>
      <c r="F83" s="48">
        <f t="shared" si="2"/>
        <v>0</v>
      </c>
      <c r="G83" s="48">
        <f t="shared" si="2"/>
        <v>0</v>
      </c>
      <c r="H83" s="47">
        <f t="shared" si="2"/>
        <v>0</v>
      </c>
      <c r="I83" s="48">
        <f t="shared" si="2"/>
        <v>0</v>
      </c>
      <c r="J83" s="48">
        <f t="shared" si="2"/>
        <v>0</v>
      </c>
      <c r="K83" s="48">
        <f t="shared" si="2"/>
        <v>0</v>
      </c>
      <c r="L83" s="48">
        <f t="shared" ref="L83:M83" si="3">SUM(L11:L82)</f>
        <v>0</v>
      </c>
      <c r="M83" s="48">
        <f t="shared" si="3"/>
        <v>0</v>
      </c>
      <c r="N83" s="49">
        <f t="shared" ref="N83" si="4">SUM(N11:N82)</f>
        <v>0</v>
      </c>
      <c r="O83" s="48">
        <f t="shared" ref="O83" si="5">SUM(O11:O82)</f>
        <v>0</v>
      </c>
      <c r="P83" s="48">
        <f t="shared" ref="P83" si="6">SUM(P11:P82)</f>
        <v>3184316353.8500004</v>
      </c>
    </row>
    <row r="84" spans="1:16" x14ac:dyDescent="0.25">
      <c r="C84" t="s">
        <v>102</v>
      </c>
      <c r="D84" s="43"/>
      <c r="E84" s="43">
        <f>+E83-[1]RefCCPCuenta!$C$3</f>
        <v>0</v>
      </c>
      <c r="F84" s="16"/>
      <c r="G84" s="16"/>
      <c r="J84" s="36" t="s">
        <v>96</v>
      </c>
      <c r="K84" s="36" t="s">
        <v>96</v>
      </c>
      <c r="L84" s="34" t="s">
        <v>96</v>
      </c>
      <c r="M84" s="26" t="s">
        <v>96</v>
      </c>
      <c r="N84" s="39" t="s">
        <v>96</v>
      </c>
    </row>
    <row r="85" spans="1:16" x14ac:dyDescent="0.25">
      <c r="A85" t="s">
        <v>104</v>
      </c>
      <c r="L85" s="28"/>
      <c r="M85" s="25"/>
      <c r="O85" s="15" t="s">
        <v>96</v>
      </c>
    </row>
    <row r="86" spans="1:16" ht="15.75" x14ac:dyDescent="0.25">
      <c r="A86" t="s">
        <v>106</v>
      </c>
      <c r="B86" s="17"/>
      <c r="C86" s="14"/>
      <c r="D86" s="14"/>
      <c r="E86" s="14"/>
      <c r="F86" s="14"/>
      <c r="G86" s="14"/>
      <c r="H86" s="17"/>
      <c r="L86" s="28"/>
      <c r="M86" s="26"/>
    </row>
    <row r="87" spans="1:16" ht="15.75" x14ac:dyDescent="0.25">
      <c r="A87" t="s">
        <v>107</v>
      </c>
      <c r="B87" s="17"/>
      <c r="C87" s="17"/>
      <c r="E87" s="14"/>
      <c r="F87" s="14"/>
      <c r="G87" s="14"/>
      <c r="H87" s="17"/>
      <c r="L87" s="28"/>
      <c r="M87" s="27"/>
    </row>
    <row r="88" spans="1:16" ht="15.75" x14ac:dyDescent="0.25">
      <c r="B88" s="17"/>
      <c r="C88" s="17"/>
      <c r="E88" s="14"/>
      <c r="F88" s="14"/>
      <c r="G88" s="14"/>
      <c r="H88" s="17"/>
      <c r="M88" s="24" t="s">
        <v>96</v>
      </c>
    </row>
    <row r="89" spans="1:16" ht="15.75" x14ac:dyDescent="0.25">
      <c r="B89" s="17" t="s">
        <v>96</v>
      </c>
      <c r="C89" s="17"/>
      <c r="E89" s="14"/>
      <c r="F89" s="14"/>
      <c r="G89" s="14"/>
      <c r="H89" s="17"/>
    </row>
    <row r="90" spans="1:16" ht="15.75" x14ac:dyDescent="0.25">
      <c r="B90" s="17"/>
      <c r="C90" s="17"/>
      <c r="E90" s="14"/>
      <c r="F90" s="14"/>
      <c r="G90" s="14"/>
      <c r="H90" s="17"/>
    </row>
    <row r="91" spans="1:16" ht="15.75" x14ac:dyDescent="0.25">
      <c r="A91" s="18"/>
      <c r="B91" s="19"/>
      <c r="C91" s="17"/>
      <c r="E91" s="14"/>
      <c r="F91" s="14"/>
      <c r="G91" s="14"/>
      <c r="H91" s="17"/>
    </row>
    <row r="92" spans="1:16" ht="15.75" x14ac:dyDescent="0.25">
      <c r="A92" s="68" t="s">
        <v>97</v>
      </c>
      <c r="B92" s="68"/>
      <c r="C92" s="17"/>
      <c r="E92" s="14"/>
      <c r="F92" s="14"/>
      <c r="G92" s="14"/>
      <c r="H92" s="17"/>
    </row>
    <row r="93" spans="1:16" ht="15.75" x14ac:dyDescent="0.25">
      <c r="A93" s="68" t="s">
        <v>98</v>
      </c>
      <c r="B93" s="68"/>
      <c r="C93" s="17"/>
      <c r="E93" s="14"/>
      <c r="F93" s="14"/>
      <c r="G93" s="14"/>
      <c r="H93" s="17"/>
    </row>
    <row r="95" spans="1:16" ht="15.75" x14ac:dyDescent="0.25">
      <c r="A95" s="20" t="s">
        <v>99</v>
      </c>
      <c r="B95" s="17"/>
      <c r="C95" s="17"/>
      <c r="E95" s="14"/>
      <c r="F95" s="14"/>
      <c r="G95" s="14"/>
      <c r="H95" s="17"/>
      <c r="I95" s="17"/>
      <c r="J95" s="17"/>
      <c r="K95" s="17"/>
      <c r="L95" s="17"/>
    </row>
    <row r="96" spans="1:16" ht="20.25" customHeight="1" x14ac:dyDescent="0.25">
      <c r="A96" s="21" t="s">
        <v>103</v>
      </c>
      <c r="B96" s="22"/>
      <c r="C96" s="17"/>
      <c r="E96" s="14"/>
      <c r="F96" s="14"/>
      <c r="G96" s="14"/>
      <c r="H96" s="17"/>
      <c r="I96" s="17"/>
      <c r="J96" s="17"/>
      <c r="K96" s="17"/>
      <c r="L96" s="17"/>
    </row>
    <row r="97" spans="1:12" ht="19.5" customHeight="1" x14ac:dyDescent="0.25">
      <c r="A97" s="23" t="s">
        <v>101</v>
      </c>
      <c r="D97" s="35"/>
      <c r="E97" s="14"/>
      <c r="F97" s="14"/>
      <c r="G97" s="14"/>
      <c r="H97" s="17"/>
      <c r="I97" s="17"/>
      <c r="J97" s="17"/>
      <c r="K97" s="17"/>
      <c r="L97" s="17"/>
    </row>
  </sheetData>
  <mergeCells count="11">
    <mergeCell ref="A92:B92"/>
    <mergeCell ref="A93:B93"/>
    <mergeCell ref="A5:P5"/>
    <mergeCell ref="D7:P7"/>
    <mergeCell ref="A1:P1"/>
    <mergeCell ref="A2:P2"/>
    <mergeCell ref="A7:A8"/>
    <mergeCell ref="B7:B8"/>
    <mergeCell ref="C7:C8"/>
    <mergeCell ref="A3:P3"/>
    <mergeCell ref="A4:P4"/>
  </mergeCells>
  <pageMargins left="0.7" right="0.7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61" zoomScale="70" zoomScaleNormal="70" workbookViewId="0">
      <selection activeCell="E8" sqref="E8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3" style="17" customWidth="1"/>
    <col min="4" max="4" width="19" customWidth="1"/>
    <col min="5" max="5" width="18.140625" customWidth="1"/>
    <col min="6" max="6" width="18" customWidth="1"/>
    <col min="7" max="7" width="17.85546875" customWidth="1"/>
    <col min="8" max="8" width="15.140625" customWidth="1"/>
    <col min="9" max="9" width="19.5703125" customWidth="1"/>
    <col min="10" max="10" width="22.7109375" customWidth="1"/>
    <col min="11" max="11" width="19.42578125" customWidth="1"/>
    <col min="12" max="12" width="23.7109375" style="17" customWidth="1"/>
    <col min="13" max="13" width="22.140625" customWidth="1"/>
    <col min="14" max="14" width="25.42578125" customWidth="1"/>
  </cols>
  <sheetData>
    <row r="3" spans="1:15" ht="28.5" customHeight="1" x14ac:dyDescent="0.25">
      <c r="A3" s="69" t="s">
        <v>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21" customHeight="1" x14ac:dyDescent="0.25">
      <c r="A4" s="71" t="s">
        <v>105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ht="15.75" x14ac:dyDescent="0.25">
      <c r="A5" s="65" t="s">
        <v>67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5" ht="15.75" customHeight="1" x14ac:dyDescent="0.25">
      <c r="A6" s="67" t="s">
        <v>92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5" ht="15.75" customHeight="1" x14ac:dyDescent="0.25">
      <c r="A7" s="54" t="s">
        <v>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9" spans="1:15" ht="23.25" customHeight="1" x14ac:dyDescent="0.25">
      <c r="A9" s="9" t="s">
        <v>66</v>
      </c>
      <c r="B9" s="10" t="s">
        <v>79</v>
      </c>
      <c r="C9" s="30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1" t="s">
        <v>85</v>
      </c>
      <c r="I9" s="10" t="s">
        <v>86</v>
      </c>
      <c r="J9" s="10" t="s">
        <v>87</v>
      </c>
      <c r="K9" s="10" t="s">
        <v>88</v>
      </c>
      <c r="L9" s="30" t="s">
        <v>89</v>
      </c>
      <c r="M9" s="11" t="s">
        <v>90</v>
      </c>
      <c r="N9" s="10" t="s">
        <v>78</v>
      </c>
    </row>
    <row r="10" spans="1:15" x14ac:dyDescent="0.25">
      <c r="A10" s="1" t="s">
        <v>0</v>
      </c>
      <c r="B10" s="2"/>
      <c r="C10" s="31"/>
      <c r="D10" s="2"/>
      <c r="E10" s="2"/>
      <c r="F10" s="2"/>
      <c r="G10" s="2"/>
      <c r="H10" s="2"/>
      <c r="I10" s="2"/>
      <c r="J10" s="2"/>
      <c r="K10" s="2"/>
      <c r="L10" s="31"/>
      <c r="M10" s="2"/>
      <c r="N10" s="2"/>
    </row>
    <row r="11" spans="1:15" x14ac:dyDescent="0.25">
      <c r="A11" s="3" t="s">
        <v>1</v>
      </c>
    </row>
    <row r="12" spans="1:15" x14ac:dyDescent="0.25">
      <c r="A12" s="5" t="s">
        <v>2</v>
      </c>
      <c r="B12" s="34">
        <v>22936000</v>
      </c>
      <c r="C12" s="45">
        <v>23112470.93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15">
        <f>SUM(B12:M12)</f>
        <v>46048470.93</v>
      </c>
    </row>
    <row r="13" spans="1:15" x14ac:dyDescent="0.25">
      <c r="A13" s="5" t="s">
        <v>3</v>
      </c>
      <c r="B13" s="34">
        <v>463196.42</v>
      </c>
      <c r="C13" s="45">
        <v>480442.87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15">
        <f t="shared" ref="N13:N76" si="0">SUM(B13:M13)</f>
        <v>943639.29</v>
      </c>
    </row>
    <row r="14" spans="1:15" x14ac:dyDescent="0.25">
      <c r="A14" s="5" t="s">
        <v>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15">
        <f t="shared" si="0"/>
        <v>0</v>
      </c>
      <c r="O14" s="6"/>
    </row>
    <row r="15" spans="1:15" x14ac:dyDescent="0.25">
      <c r="A15" s="5" t="s">
        <v>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15">
        <f t="shared" si="0"/>
        <v>0</v>
      </c>
    </row>
    <row r="16" spans="1:15" x14ac:dyDescent="0.25">
      <c r="A16" s="5" t="s">
        <v>6</v>
      </c>
      <c r="B16" s="44">
        <v>3242405.62</v>
      </c>
      <c r="C16" s="45">
        <v>3252523.98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15">
        <f>SUM(B16:M16)</f>
        <v>6494929.5999999996</v>
      </c>
    </row>
    <row r="17" spans="1:14" x14ac:dyDescent="0.25">
      <c r="A17" s="3" t="s">
        <v>7</v>
      </c>
      <c r="B17" s="29"/>
      <c r="C17" s="29"/>
      <c r="D17" s="29" t="s">
        <v>96</v>
      </c>
      <c r="E17" s="29" t="s">
        <v>96</v>
      </c>
      <c r="F17" s="29" t="s">
        <v>96</v>
      </c>
      <c r="G17" s="29" t="s">
        <v>96</v>
      </c>
      <c r="H17" s="29" t="s">
        <v>96</v>
      </c>
      <c r="I17" s="29" t="s">
        <v>96</v>
      </c>
      <c r="J17" s="29" t="s">
        <v>96</v>
      </c>
      <c r="K17" s="29" t="s">
        <v>96</v>
      </c>
      <c r="L17" s="29" t="s">
        <v>96</v>
      </c>
      <c r="M17" s="29" t="s">
        <v>96</v>
      </c>
      <c r="N17" s="15">
        <f t="shared" si="0"/>
        <v>0</v>
      </c>
    </row>
    <row r="18" spans="1:14" x14ac:dyDescent="0.25">
      <c r="A18" s="5" t="s">
        <v>8</v>
      </c>
      <c r="B18" s="44">
        <v>3662869.95</v>
      </c>
      <c r="C18" s="45">
        <v>870051.78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15">
        <f t="shared" si="0"/>
        <v>4532921.7300000004</v>
      </c>
    </row>
    <row r="19" spans="1:14" x14ac:dyDescent="0.25">
      <c r="A19" s="5" t="s">
        <v>9</v>
      </c>
      <c r="B19" s="44">
        <v>46388.75</v>
      </c>
      <c r="C19" s="45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15">
        <f t="shared" si="0"/>
        <v>46388.75</v>
      </c>
    </row>
    <row r="20" spans="1:14" x14ac:dyDescent="0.25">
      <c r="A20" s="5" t="s">
        <v>10</v>
      </c>
      <c r="B20" s="44">
        <v>840</v>
      </c>
      <c r="C20" s="45">
        <v>44545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5">
        <f t="shared" si="0"/>
        <v>45385</v>
      </c>
    </row>
    <row r="21" spans="1:14" x14ac:dyDescent="0.25">
      <c r="A21" s="5" t="s">
        <v>11</v>
      </c>
      <c r="B21" s="44">
        <v>0</v>
      </c>
      <c r="C21" s="45">
        <v>91239.87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15">
        <f t="shared" si="0"/>
        <v>91239.87</v>
      </c>
    </row>
    <row r="22" spans="1:14" x14ac:dyDescent="0.25">
      <c r="A22" s="5" t="s">
        <v>12</v>
      </c>
      <c r="B22" s="44">
        <v>4474458.7300000004</v>
      </c>
      <c r="C22" s="45">
        <v>3467140.8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5">
        <f t="shared" si="0"/>
        <v>7941599.5300000003</v>
      </c>
    </row>
    <row r="23" spans="1:14" x14ac:dyDescent="0.25">
      <c r="A23" s="5" t="s">
        <v>13</v>
      </c>
      <c r="B23" s="44">
        <v>0</v>
      </c>
      <c r="C23" s="45">
        <v>49652.639999999999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15">
        <f t="shared" si="0"/>
        <v>49652.639999999999</v>
      </c>
    </row>
    <row r="24" spans="1:14" x14ac:dyDescent="0.25">
      <c r="A24" s="5" t="s">
        <v>14</v>
      </c>
      <c r="B24" s="44">
        <v>130744</v>
      </c>
      <c r="C24" s="45">
        <v>261372.49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5">
        <f t="shared" si="0"/>
        <v>392116.49</v>
      </c>
    </row>
    <row r="25" spans="1:14" x14ac:dyDescent="0.25">
      <c r="A25" s="5" t="s">
        <v>15</v>
      </c>
      <c r="B25" s="44">
        <v>280579.48</v>
      </c>
      <c r="C25" s="45">
        <v>127489.58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15">
        <f t="shared" si="0"/>
        <v>408069.06</v>
      </c>
    </row>
    <row r="26" spans="1:14" x14ac:dyDescent="0.25">
      <c r="A26" s="5" t="s">
        <v>16</v>
      </c>
      <c r="B26" s="44">
        <v>0</v>
      </c>
      <c r="C26" s="45">
        <v>666893.19999999995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5">
        <f t="shared" si="0"/>
        <v>666893.19999999995</v>
      </c>
    </row>
    <row r="27" spans="1:14" x14ac:dyDescent="0.25">
      <c r="A27" s="3" t="s">
        <v>17</v>
      </c>
      <c r="B27" s="29"/>
      <c r="C27" s="29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5">
        <f t="shared" si="0"/>
        <v>0</v>
      </c>
    </row>
    <row r="28" spans="1:14" x14ac:dyDescent="0.25">
      <c r="A28" s="5" t="s">
        <v>18</v>
      </c>
      <c r="B28" s="44">
        <v>7980</v>
      </c>
      <c r="C28" s="45">
        <v>25005.62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15">
        <f t="shared" si="0"/>
        <v>32985.619999999995</v>
      </c>
    </row>
    <row r="29" spans="1:14" x14ac:dyDescent="0.25">
      <c r="A29" s="5" t="s">
        <v>19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15">
        <f t="shared" si="0"/>
        <v>0</v>
      </c>
    </row>
    <row r="30" spans="1:14" x14ac:dyDescent="0.25">
      <c r="A30" s="5" t="s">
        <v>20</v>
      </c>
      <c r="B30" s="29">
        <v>0</v>
      </c>
      <c r="C30" s="45">
        <v>80503.850000000006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5">
        <f t="shared" si="0"/>
        <v>80503.850000000006</v>
      </c>
    </row>
    <row r="31" spans="1:14" x14ac:dyDescent="0.25">
      <c r="A31" s="5" t="s">
        <v>21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15">
        <f t="shared" si="0"/>
        <v>0</v>
      </c>
    </row>
    <row r="32" spans="1:14" x14ac:dyDescent="0.25">
      <c r="A32" s="5" t="s">
        <v>22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15">
        <f t="shared" si="0"/>
        <v>0</v>
      </c>
    </row>
    <row r="33" spans="1:14" x14ac:dyDescent="0.25">
      <c r="A33" s="5" t="s">
        <v>23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15">
        <f t="shared" si="0"/>
        <v>0</v>
      </c>
    </row>
    <row r="34" spans="1:14" x14ac:dyDescent="0.25">
      <c r="A34" s="5" t="s">
        <v>24</v>
      </c>
      <c r="B34" s="44">
        <v>197626.89</v>
      </c>
      <c r="C34" s="45">
        <v>180072.72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5">
        <f t="shared" si="0"/>
        <v>377699.61</v>
      </c>
    </row>
    <row r="35" spans="1:14" x14ac:dyDescent="0.25">
      <c r="A35" s="5" t="s">
        <v>25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15">
        <f t="shared" si="0"/>
        <v>0</v>
      </c>
    </row>
    <row r="36" spans="1:14" x14ac:dyDescent="0.25">
      <c r="A36" s="5" t="s">
        <v>26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15">
        <f t="shared" si="0"/>
        <v>0</v>
      </c>
    </row>
    <row r="37" spans="1:14" x14ac:dyDescent="0.25">
      <c r="A37" s="3" t="s">
        <v>27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15">
        <f t="shared" si="0"/>
        <v>0</v>
      </c>
    </row>
    <row r="38" spans="1:14" x14ac:dyDescent="0.25">
      <c r="A38" s="5" t="s">
        <v>28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15">
        <f t="shared" si="0"/>
        <v>0</v>
      </c>
    </row>
    <row r="39" spans="1:14" x14ac:dyDescent="0.25">
      <c r="A39" s="5" t="s">
        <v>29</v>
      </c>
      <c r="B39" s="44">
        <v>1532935166.6700001</v>
      </c>
      <c r="C39" s="45">
        <v>1583073692.01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15">
        <f t="shared" si="0"/>
        <v>3116008858.6800003</v>
      </c>
    </row>
    <row r="40" spans="1:14" x14ac:dyDescent="0.25">
      <c r="A40" s="5" t="s">
        <v>30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15">
        <f t="shared" si="0"/>
        <v>0</v>
      </c>
    </row>
    <row r="41" spans="1:14" x14ac:dyDescent="0.25">
      <c r="A41" s="5" t="s">
        <v>31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15">
        <f t="shared" si="0"/>
        <v>0</v>
      </c>
    </row>
    <row r="42" spans="1:14" x14ac:dyDescent="0.25">
      <c r="A42" s="5" t="s">
        <v>32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15">
        <f t="shared" si="0"/>
        <v>0</v>
      </c>
    </row>
    <row r="43" spans="1:14" x14ac:dyDescent="0.25">
      <c r="A43" s="5" t="s">
        <v>33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5">
        <f t="shared" si="0"/>
        <v>0</v>
      </c>
    </row>
    <row r="44" spans="1:14" x14ac:dyDescent="0.25">
      <c r="A44" s="5" t="s">
        <v>34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15">
        <f t="shared" si="0"/>
        <v>0</v>
      </c>
    </row>
    <row r="45" spans="1:14" x14ac:dyDescent="0.25">
      <c r="A45" s="5" t="s">
        <v>35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15">
        <f t="shared" si="0"/>
        <v>0</v>
      </c>
    </row>
    <row r="46" spans="1:14" x14ac:dyDescent="0.25">
      <c r="A46" s="3" t="s">
        <v>36</v>
      </c>
      <c r="B46" s="29">
        <v>0</v>
      </c>
      <c r="C46" s="29">
        <v>0</v>
      </c>
      <c r="D46" s="29" t="s">
        <v>96</v>
      </c>
      <c r="E46" s="29" t="s">
        <v>96</v>
      </c>
      <c r="F46" s="29" t="s">
        <v>96</v>
      </c>
      <c r="G46" s="29" t="s">
        <v>96</v>
      </c>
      <c r="H46" s="29" t="s">
        <v>96</v>
      </c>
      <c r="I46" s="29" t="s">
        <v>96</v>
      </c>
      <c r="J46" s="29" t="s">
        <v>96</v>
      </c>
      <c r="K46" s="29" t="s">
        <v>96</v>
      </c>
      <c r="L46" s="29" t="s">
        <v>96</v>
      </c>
      <c r="M46" s="29" t="s">
        <v>96</v>
      </c>
      <c r="N46" s="15">
        <f t="shared" si="0"/>
        <v>0</v>
      </c>
    </row>
    <row r="47" spans="1:14" x14ac:dyDescent="0.25">
      <c r="A47" s="5" t="s">
        <v>37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15">
        <f t="shared" si="0"/>
        <v>0</v>
      </c>
    </row>
    <row r="48" spans="1:14" x14ac:dyDescent="0.25">
      <c r="A48" s="5" t="s">
        <v>38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15">
        <f t="shared" si="0"/>
        <v>0</v>
      </c>
    </row>
    <row r="49" spans="1:14" x14ac:dyDescent="0.25">
      <c r="A49" s="5" t="s">
        <v>39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15">
        <f t="shared" si="0"/>
        <v>0</v>
      </c>
    </row>
    <row r="50" spans="1:14" x14ac:dyDescent="0.25">
      <c r="A50" s="5" t="s">
        <v>40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15">
        <f t="shared" si="0"/>
        <v>0</v>
      </c>
    </row>
    <row r="51" spans="1:14" x14ac:dyDescent="0.25">
      <c r="A51" s="5" t="s">
        <v>41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15">
        <f t="shared" si="0"/>
        <v>0</v>
      </c>
    </row>
    <row r="52" spans="1:14" x14ac:dyDescent="0.25">
      <c r="A52" s="5" t="s">
        <v>42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15">
        <f t="shared" si="0"/>
        <v>0</v>
      </c>
    </row>
    <row r="53" spans="1:14" x14ac:dyDescent="0.25">
      <c r="A53" s="3" t="s">
        <v>43</v>
      </c>
      <c r="B53" s="29">
        <v>0</v>
      </c>
      <c r="C53" s="29">
        <v>0</v>
      </c>
      <c r="D53" s="29" t="s">
        <v>96</v>
      </c>
      <c r="E53" s="29" t="s">
        <v>96</v>
      </c>
      <c r="F53" s="29" t="s">
        <v>96</v>
      </c>
      <c r="G53" s="29" t="s">
        <v>96</v>
      </c>
      <c r="H53" s="29" t="s">
        <v>96</v>
      </c>
      <c r="I53" s="29" t="s">
        <v>96</v>
      </c>
      <c r="J53" s="29" t="s">
        <v>96</v>
      </c>
      <c r="K53" s="29" t="s">
        <v>96</v>
      </c>
      <c r="L53" s="29" t="s">
        <v>96</v>
      </c>
      <c r="M53" s="29" t="s">
        <v>96</v>
      </c>
      <c r="N53" s="15">
        <f t="shared" si="0"/>
        <v>0</v>
      </c>
    </row>
    <row r="54" spans="1:14" x14ac:dyDescent="0.25">
      <c r="A54" s="5" t="s">
        <v>44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15">
        <f t="shared" si="0"/>
        <v>0</v>
      </c>
    </row>
    <row r="55" spans="1:14" x14ac:dyDescent="0.25">
      <c r="A55" s="5" t="s">
        <v>45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5">
        <f t="shared" si="0"/>
        <v>0</v>
      </c>
    </row>
    <row r="56" spans="1:14" x14ac:dyDescent="0.25">
      <c r="A56" s="5" t="s">
        <v>46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5">
        <f t="shared" si="0"/>
        <v>0</v>
      </c>
    </row>
    <row r="57" spans="1:14" x14ac:dyDescent="0.25">
      <c r="A57" s="5" t="s">
        <v>47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15">
        <f t="shared" si="0"/>
        <v>0</v>
      </c>
    </row>
    <row r="58" spans="1:14" x14ac:dyDescent="0.25">
      <c r="A58" s="5" t="s">
        <v>48</v>
      </c>
      <c r="B58" s="29">
        <v>0</v>
      </c>
      <c r="C58" s="45">
        <v>155000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15">
        <f t="shared" si="0"/>
        <v>155000</v>
      </c>
    </row>
    <row r="59" spans="1:14" x14ac:dyDescent="0.25">
      <c r="A59" s="5" t="s">
        <v>49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15">
        <f t="shared" si="0"/>
        <v>0</v>
      </c>
    </row>
    <row r="60" spans="1:14" x14ac:dyDescent="0.25">
      <c r="A60" s="5" t="s">
        <v>50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5">
        <f t="shared" si="0"/>
        <v>0</v>
      </c>
    </row>
    <row r="61" spans="1:14" x14ac:dyDescent="0.25">
      <c r="A61" s="5" t="s">
        <v>51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15">
        <f t="shared" si="0"/>
        <v>0</v>
      </c>
    </row>
    <row r="62" spans="1:14" x14ac:dyDescent="0.25">
      <c r="A62" s="5" t="s">
        <v>52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5">
        <f t="shared" si="0"/>
        <v>0</v>
      </c>
    </row>
    <row r="63" spans="1:14" x14ac:dyDescent="0.25">
      <c r="A63" s="3" t="s">
        <v>53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5">
        <f t="shared" si="0"/>
        <v>0</v>
      </c>
    </row>
    <row r="64" spans="1:14" x14ac:dyDescent="0.25">
      <c r="A64" s="5" t="s">
        <v>54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5">
        <f t="shared" si="0"/>
        <v>0</v>
      </c>
    </row>
    <row r="65" spans="1:14" x14ac:dyDescent="0.25">
      <c r="A65" s="5" t="s">
        <v>55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5">
        <f t="shared" si="0"/>
        <v>0</v>
      </c>
    </row>
    <row r="66" spans="1:14" x14ac:dyDescent="0.25">
      <c r="A66" s="5" t="s">
        <v>56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15">
        <f t="shared" si="0"/>
        <v>0</v>
      </c>
    </row>
    <row r="67" spans="1:14" x14ac:dyDescent="0.25">
      <c r="A67" s="5" t="s">
        <v>57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15">
        <f t="shared" si="0"/>
        <v>0</v>
      </c>
    </row>
    <row r="68" spans="1:14" x14ac:dyDescent="0.25">
      <c r="A68" s="3" t="s">
        <v>58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15">
        <f t="shared" si="0"/>
        <v>0</v>
      </c>
    </row>
    <row r="69" spans="1:14" x14ac:dyDescent="0.25">
      <c r="A69" s="5" t="s">
        <v>59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15">
        <f t="shared" si="0"/>
        <v>0</v>
      </c>
    </row>
    <row r="70" spans="1:14" x14ac:dyDescent="0.25">
      <c r="A70" s="5" t="s">
        <v>60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15">
        <f t="shared" si="0"/>
        <v>0</v>
      </c>
    </row>
    <row r="71" spans="1:14" x14ac:dyDescent="0.25">
      <c r="A71" s="3" t="s">
        <v>61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15">
        <f t="shared" si="0"/>
        <v>0</v>
      </c>
    </row>
    <row r="72" spans="1:14" x14ac:dyDescent="0.25">
      <c r="A72" s="5" t="s">
        <v>62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15">
        <f t="shared" si="0"/>
        <v>0</v>
      </c>
    </row>
    <row r="73" spans="1:14" x14ac:dyDescent="0.25">
      <c r="A73" s="5" t="s">
        <v>63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15">
        <f t="shared" si="0"/>
        <v>0</v>
      </c>
    </row>
    <row r="74" spans="1:14" x14ac:dyDescent="0.25">
      <c r="A74" s="5" t="s">
        <v>64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5">
        <f t="shared" si="0"/>
        <v>0</v>
      </c>
    </row>
    <row r="75" spans="1:14" x14ac:dyDescent="0.25">
      <c r="A75" s="1" t="s">
        <v>68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15">
        <f t="shared" si="0"/>
        <v>0</v>
      </c>
    </row>
    <row r="76" spans="1:14" x14ac:dyDescent="0.25">
      <c r="A76" s="3" t="s">
        <v>69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15">
        <f t="shared" si="0"/>
        <v>0</v>
      </c>
    </row>
    <row r="77" spans="1:14" x14ac:dyDescent="0.25">
      <c r="A77" s="5" t="s">
        <v>70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5">
        <f t="shared" ref="N77:N83" si="1">SUM(B77:M77)</f>
        <v>0</v>
      </c>
    </row>
    <row r="78" spans="1:14" ht="15.75" x14ac:dyDescent="0.25">
      <c r="A78" s="5" t="s">
        <v>71</v>
      </c>
      <c r="B78" s="29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72</v>
      </c>
      <c r="B79" s="29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29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74</v>
      </c>
      <c r="B81" s="29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75</v>
      </c>
      <c r="B82" s="29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x14ac:dyDescent="0.25">
      <c r="A83" s="5" t="s">
        <v>76</v>
      </c>
      <c r="B83" s="29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5">
        <f t="shared" si="1"/>
        <v>0</v>
      </c>
    </row>
    <row r="84" spans="1:14" s="53" customFormat="1" x14ac:dyDescent="0.25">
      <c r="A84" s="51" t="s">
        <v>65</v>
      </c>
      <c r="B84" s="47">
        <f>SUM(B12:B83)</f>
        <v>1568378256.51</v>
      </c>
      <c r="C84" s="47">
        <f t="shared" ref="C84:N84" si="2">SUM(C12:C83)</f>
        <v>1615938097.3399999</v>
      </c>
      <c r="D84" s="47">
        <f t="shared" si="2"/>
        <v>0</v>
      </c>
      <c r="E84" s="47">
        <f t="shared" si="2"/>
        <v>0</v>
      </c>
      <c r="F84" s="52">
        <f t="shared" si="2"/>
        <v>0</v>
      </c>
      <c r="G84" s="47">
        <f t="shared" si="2"/>
        <v>0</v>
      </c>
      <c r="H84" s="52">
        <f t="shared" si="2"/>
        <v>0</v>
      </c>
      <c r="I84" s="52">
        <f t="shared" si="2"/>
        <v>0</v>
      </c>
      <c r="J84" s="52">
        <f t="shared" si="2"/>
        <v>0</v>
      </c>
      <c r="K84" s="47">
        <f t="shared" si="2"/>
        <v>0</v>
      </c>
      <c r="L84" s="47">
        <f t="shared" si="2"/>
        <v>0</v>
      </c>
      <c r="M84" s="52">
        <f t="shared" si="2"/>
        <v>0</v>
      </c>
      <c r="N84" s="47">
        <f t="shared" si="2"/>
        <v>3184316353.8500004</v>
      </c>
    </row>
    <row r="85" spans="1:14" x14ac:dyDescent="0.25">
      <c r="C85" s="17">
        <f>+C84-'P2 Presupuesto Aprobado-Ejec '!E83</f>
        <v>0</v>
      </c>
      <c r="I85" s="15" t="s">
        <v>96</v>
      </c>
      <c r="K85" s="26" t="s">
        <v>96</v>
      </c>
      <c r="L85" s="32" t="s">
        <v>96</v>
      </c>
      <c r="M85" s="41" t="s">
        <v>96</v>
      </c>
      <c r="N85" s="15" t="s">
        <v>96</v>
      </c>
    </row>
    <row r="86" spans="1:14" x14ac:dyDescent="0.25">
      <c r="A86" t="s">
        <v>104</v>
      </c>
      <c r="F86" s="15" t="s">
        <v>96</v>
      </c>
      <c r="G86" s="34"/>
      <c r="H86" s="15" t="s">
        <v>96</v>
      </c>
      <c r="K86" s="25"/>
      <c r="L86" s="32"/>
      <c r="N86" s="15" t="s">
        <v>96</v>
      </c>
    </row>
    <row r="87" spans="1:14" ht="15.75" x14ac:dyDescent="0.25">
      <c r="A87" t="s">
        <v>106</v>
      </c>
      <c r="B87" s="17"/>
      <c r="C87" s="14"/>
      <c r="D87" s="14"/>
      <c r="E87" s="14"/>
      <c r="F87" s="14"/>
      <c r="G87" s="14"/>
      <c r="H87" s="14"/>
      <c r="K87" s="26"/>
    </row>
    <row r="88" spans="1:14" ht="15.75" x14ac:dyDescent="0.25">
      <c r="A88" t="s">
        <v>107</v>
      </c>
      <c r="B88" s="17"/>
      <c r="D88" s="17"/>
      <c r="E88" s="14"/>
      <c r="F88" s="14"/>
      <c r="G88" s="14"/>
      <c r="H88" s="14"/>
      <c r="K88" s="27"/>
    </row>
    <row r="89" spans="1:14" ht="15.75" x14ac:dyDescent="0.25">
      <c r="B89" s="17"/>
      <c r="D89" s="17"/>
      <c r="E89" s="14"/>
      <c r="F89" s="14"/>
      <c r="G89" s="14"/>
      <c r="H89" s="14"/>
      <c r="K89" s="26"/>
    </row>
    <row r="90" spans="1:14" ht="15.75" x14ac:dyDescent="0.25">
      <c r="B90" s="17" t="s">
        <v>96</v>
      </c>
      <c r="D90" s="17"/>
      <c r="E90" s="14"/>
      <c r="F90" s="14"/>
      <c r="G90" s="14"/>
      <c r="H90" s="14"/>
      <c r="K90" s="28"/>
    </row>
    <row r="91" spans="1:14" ht="15.75" x14ac:dyDescent="0.25">
      <c r="B91" s="17"/>
      <c r="D91" s="17"/>
      <c r="E91" s="14"/>
      <c r="F91" s="14"/>
      <c r="G91" s="14"/>
      <c r="H91" s="14"/>
    </row>
    <row r="92" spans="1:14" ht="15.75" x14ac:dyDescent="0.25">
      <c r="A92" s="18"/>
      <c r="B92" s="19"/>
      <c r="D92" s="17"/>
      <c r="E92" s="14"/>
      <c r="F92" s="14"/>
      <c r="G92" s="14"/>
      <c r="H92" s="14"/>
    </row>
    <row r="93" spans="1:14" ht="15.75" x14ac:dyDescent="0.25">
      <c r="A93" s="68" t="s">
        <v>97</v>
      </c>
      <c r="B93" s="68"/>
      <c r="D93" s="17"/>
      <c r="E93" s="14"/>
      <c r="F93" s="14"/>
      <c r="G93" s="14"/>
      <c r="H93" s="14"/>
    </row>
    <row r="94" spans="1:14" ht="15.75" x14ac:dyDescent="0.25">
      <c r="A94" s="68" t="s">
        <v>98</v>
      </c>
      <c r="B94" s="68"/>
      <c r="D94" s="17"/>
      <c r="E94" s="14"/>
      <c r="F94" s="14"/>
      <c r="G94" s="14"/>
      <c r="H94" s="14"/>
    </row>
    <row r="99" spans="1:11" ht="15.75" x14ac:dyDescent="0.25">
      <c r="A99" s="20" t="s">
        <v>99</v>
      </c>
      <c r="B99" s="17"/>
      <c r="D99" s="17"/>
      <c r="E99" s="14"/>
      <c r="F99" s="14"/>
      <c r="G99" s="14"/>
      <c r="H99" s="14"/>
      <c r="I99" s="17"/>
      <c r="J99" s="17"/>
      <c r="K99" s="17"/>
    </row>
    <row r="100" spans="1:11" ht="20.25" customHeight="1" x14ac:dyDescent="0.25">
      <c r="A100" s="21" t="s">
        <v>100</v>
      </c>
      <c r="B100" s="22"/>
      <c r="D100" s="17"/>
      <c r="E100" s="14"/>
      <c r="F100" s="14"/>
      <c r="G100" s="14"/>
      <c r="H100" s="14"/>
      <c r="I100" s="17"/>
      <c r="J100" s="17"/>
      <c r="K100" s="17"/>
    </row>
    <row r="101" spans="1:11" ht="19.5" customHeight="1" x14ac:dyDescent="0.25">
      <c r="A101" s="23" t="s">
        <v>101</v>
      </c>
      <c r="C101" s="35"/>
      <c r="E101" s="14"/>
      <c r="F101" s="14"/>
      <c r="G101" s="14"/>
      <c r="H101" s="14"/>
      <c r="I101" s="17"/>
      <c r="J101" s="17"/>
      <c r="K101" s="17"/>
    </row>
  </sheetData>
  <mergeCells count="7">
    <mergeCell ref="A93:B93"/>
    <mergeCell ref="A94:B94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dcterms:created xsi:type="dcterms:W3CDTF">2021-07-29T18:58:50Z</dcterms:created>
  <dcterms:modified xsi:type="dcterms:W3CDTF">2023-03-17T14:03:26Z</dcterms:modified>
</cp:coreProperties>
</file>