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_delorbe\AppData\Local\Microsoft\Windows\INetCache\Content.Outlook\XY15OF64\"/>
    </mc:Choice>
  </mc:AlternateContent>
  <xr:revisionPtr revIDLastSave="0" documentId="13_ncr:1_{A8D6BF40-1CB6-425D-8C3F-979681696C58}" xr6:coauthVersionLast="44" xr6:coauthVersionMax="44" xr10:uidLastSave="{00000000-0000-0000-0000-000000000000}"/>
  <bookViews>
    <workbookView xWindow="-120" yWindow="-120" windowWidth="29040" windowHeight="15840" xr2:uid="{85722E93-7062-43AC-96E1-5D55A7230DFC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B50" i="1"/>
  <c r="C48" i="1"/>
  <c r="C47" i="1"/>
  <c r="E39" i="1"/>
  <c r="E20" i="1"/>
  <c r="E23" i="1" s="1"/>
  <c r="E43" i="1" s="1"/>
  <c r="C49" i="1" l="1"/>
  <c r="C52" i="1" s="1"/>
</calcChain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<sst xmlns="http://schemas.openxmlformats.org/spreadsheetml/2006/main" count="42" uniqueCount="41">
  <si>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</si>
  <si>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</si>
  <si>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</si>
  <si>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Agosto  2019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</si>
  <si>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</si>
  <si>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</si>
  <si>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</si>
  <si>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</si>
  <si>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</si>
  <si>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</si>
  <si>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</si>
  <si>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</si>
  <si>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</si>
  <si>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</si>
  <si>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</si>
  <si>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</si>
  <si>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</si>
  <si>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</si>
  <si>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</si>
  <si>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</si>
  <si>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</si>
  <si>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</si>
  <si>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</si>
  <si>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</si>
  <si>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</si>
  <si>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del Estado Decreto  18-19</t>
  </si>
  <si>
    <t xml:space="preserve">Reembolso a Empleadores SFS 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</si>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</sst>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0" fillId="0" borderId="0" xfId="0" applyFill="1"/>
    <xf numFmtId="0" fontId="4" fillId="0" borderId="0" xfId="0" applyFont="1"/>
    <xf numFmtId="0" fontId="5" fillId="0" borderId="0" xfId="0" applyFont="1"/>
    <xf numFmtId="43" fontId="6" fillId="0" borderId="0" xfId="1" applyFont="1" applyFill="1"/>
    <xf numFmtId="43" fontId="0" fillId="0" borderId="0" xfId="1" applyFont="1" applyFill="1"/>
    <xf numFmtId="43" fontId="7" fillId="2" borderId="0" xfId="1" applyFont="1" applyFill="1"/>
    <xf numFmtId="0" fontId="9" fillId="0" borderId="0" xfId="0" applyFont="1"/>
    <xf numFmtId="43" fontId="10" fillId="0" borderId="0" xfId="1" applyFont="1"/>
    <xf numFmtId="43" fontId="6" fillId="0" borderId="0" xfId="1" applyFont="1"/>
    <xf numFmtId="0" fontId="11" fillId="0" borderId="0" xfId="0" applyFont="1"/>
    <xf numFmtId="0" fontId="10" fillId="0" borderId="0" xfId="0" applyFont="1"/>
    <xf numFmtId="43" fontId="12" fillId="2" borderId="0" xfId="1" applyFont="1" applyFill="1"/>
    <xf numFmtId="0" fontId="4" fillId="0" borderId="0" xfId="0" applyFont="1" applyAlignment="1">
      <alignment horizontal="left"/>
    </xf>
    <xf numFmtId="43" fontId="6" fillId="2" borderId="0" xfId="1" applyFont="1" applyFill="1"/>
    <xf numFmtId="43" fontId="7" fillId="2" borderId="1" xfId="1" applyFont="1" applyFill="1" applyBorder="1"/>
    <xf numFmtId="43" fontId="7" fillId="0" borderId="0" xfId="1" applyFont="1" applyBorder="1"/>
    <xf numFmtId="43" fontId="7" fillId="0" borderId="0" xfId="1" applyFont="1" applyFill="1" applyBorder="1"/>
    <xf numFmtId="43" fontId="7" fillId="0" borderId="0" xfId="1" applyFont="1" applyFill="1"/>
    <xf numFmtId="43" fontId="7" fillId="0" borderId="0" xfId="1" applyFont="1"/>
    <xf numFmtId="43" fontId="7" fillId="0" borderId="1" xfId="1" applyFont="1" applyBorder="1"/>
    <xf numFmtId="43" fontId="1" fillId="0" borderId="0" xfId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1038225</xdr:colOff>
      <xdr:row>3</xdr:row>
      <xdr:rowOff>76200</xdr:rowOff>
    </xdr:to>
    <xdr:pic>
      <xdr:nvPicPr>
        <xdr:cNvPr id="2" name="Picture 2" descr="cid:image001.jpg@01D54C69.FFE4F610">
          <a:extLst>
            <a:ext uri="{FF2B5EF4-FFF2-40B4-BE49-F238E27FC236}">
              <a16:creationId xmlns:a16="http://schemas.microsoft.com/office/drawing/2014/main" id="{C48D598F-4589-4080-A194-0FD08656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ENC.%20CONTABILIDAD%20DEL%20SUIR\ESTADOS%20FINANCIEROS%20PARA%20PUBLICAR%20EN%20P&#193;GINA%20WEB%20DE%20TSS\ESTADOS%20PARA%20PUBLICAR%20-%2008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  <sheetName val="Instructivo "/>
    </sheetNames>
    <sheetDataSet>
      <sheetData sheetId="0">
        <row r="23">
          <cell r="D23">
            <v>252972112.47000006</v>
          </cell>
        </row>
        <row r="28">
          <cell r="D28">
            <v>5823763.9100000001</v>
          </cell>
        </row>
        <row r="35">
          <cell r="D35">
            <v>864133171.13000011</v>
          </cell>
        </row>
        <row r="47">
          <cell r="D47">
            <v>24335924.720000006</v>
          </cell>
        </row>
        <row r="61">
          <cell r="D61">
            <v>11116063524.939999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4DF4-3AFD-4814-95C6-C2109AE15B92}">
  <sheetPr>
    <tabColor indexed="44"/>
    <pageSetUpPr fitToPage="1"/>
  </sheetPr>
  <dimension ref="A1:I84"/>
  <sheetViews>
    <sheetView showGridLines="0" tabSelected="1" topLeftCell="A29" zoomScale="90" zoomScaleNormal="90" workbookViewId="0">
      <selection activeCell="D53" sqref="D53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1" customWidth="1"/>
    <col min="7" max="7" width="20.7109375" style="1" bestFit="1" customWidth="1"/>
    <col min="8" max="8" width="19.7109375" style="7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3" width="20.7109375" bestFit="1" customWidth="1"/>
    <col min="264" max="264" width="19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19" width="20.7109375" bestFit="1" customWidth="1"/>
    <col min="520" max="520" width="19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5" width="20.7109375" bestFit="1" customWidth="1"/>
    <col min="776" max="776" width="19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1" width="20.7109375" bestFit="1" customWidth="1"/>
    <col min="1032" max="1032" width="19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7" width="20.7109375" bestFit="1" customWidth="1"/>
    <col min="1288" max="1288" width="19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3" width="20.7109375" bestFit="1" customWidth="1"/>
    <col min="1544" max="1544" width="19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799" width="20.7109375" bestFit="1" customWidth="1"/>
    <col min="1800" max="1800" width="19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5" width="20.7109375" bestFit="1" customWidth="1"/>
    <col min="2056" max="2056" width="19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1" width="20.7109375" bestFit="1" customWidth="1"/>
    <col min="2312" max="2312" width="19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7" width="20.7109375" bestFit="1" customWidth="1"/>
    <col min="2568" max="2568" width="19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3" width="20.7109375" bestFit="1" customWidth="1"/>
    <col min="2824" max="2824" width="19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79" width="20.7109375" bestFit="1" customWidth="1"/>
    <col min="3080" max="3080" width="19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5" width="20.7109375" bestFit="1" customWidth="1"/>
    <col min="3336" max="3336" width="19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1" width="20.7109375" bestFit="1" customWidth="1"/>
    <col min="3592" max="3592" width="19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7" width="20.7109375" bestFit="1" customWidth="1"/>
    <col min="3848" max="3848" width="19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3" width="20.7109375" bestFit="1" customWidth="1"/>
    <col min="4104" max="4104" width="19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59" width="20.7109375" bestFit="1" customWidth="1"/>
    <col min="4360" max="4360" width="19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5" width="20.7109375" bestFit="1" customWidth="1"/>
    <col min="4616" max="4616" width="19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1" width="20.7109375" bestFit="1" customWidth="1"/>
    <col min="4872" max="4872" width="19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7" width="20.7109375" bestFit="1" customWidth="1"/>
    <col min="5128" max="5128" width="19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3" width="20.7109375" bestFit="1" customWidth="1"/>
    <col min="5384" max="5384" width="19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39" width="20.7109375" bestFit="1" customWidth="1"/>
    <col min="5640" max="5640" width="19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5" width="20.7109375" bestFit="1" customWidth="1"/>
    <col min="5896" max="5896" width="19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1" width="20.7109375" bestFit="1" customWidth="1"/>
    <col min="6152" max="6152" width="19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7" width="20.7109375" bestFit="1" customWidth="1"/>
    <col min="6408" max="6408" width="19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3" width="20.7109375" bestFit="1" customWidth="1"/>
    <col min="6664" max="6664" width="19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19" width="20.7109375" bestFit="1" customWidth="1"/>
    <col min="6920" max="6920" width="19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5" width="20.7109375" bestFit="1" customWidth="1"/>
    <col min="7176" max="7176" width="19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1" width="20.7109375" bestFit="1" customWidth="1"/>
    <col min="7432" max="7432" width="19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7" width="20.7109375" bestFit="1" customWidth="1"/>
    <col min="7688" max="7688" width="19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3" width="20.7109375" bestFit="1" customWidth="1"/>
    <col min="7944" max="7944" width="19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199" width="20.7109375" bestFit="1" customWidth="1"/>
    <col min="8200" max="8200" width="19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5" width="20.7109375" bestFit="1" customWidth="1"/>
    <col min="8456" max="8456" width="19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1" width="20.7109375" bestFit="1" customWidth="1"/>
    <col min="8712" max="8712" width="19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7" width="20.7109375" bestFit="1" customWidth="1"/>
    <col min="8968" max="8968" width="19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3" width="20.7109375" bestFit="1" customWidth="1"/>
    <col min="9224" max="9224" width="19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79" width="20.7109375" bestFit="1" customWidth="1"/>
    <col min="9480" max="9480" width="19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5" width="20.7109375" bestFit="1" customWidth="1"/>
    <col min="9736" max="9736" width="19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1" width="20.7109375" bestFit="1" customWidth="1"/>
    <col min="9992" max="9992" width="19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7" width="20.7109375" bestFit="1" customWidth="1"/>
    <col min="10248" max="10248" width="19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3" width="20.7109375" bestFit="1" customWidth="1"/>
    <col min="10504" max="10504" width="19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59" width="20.7109375" bestFit="1" customWidth="1"/>
    <col min="10760" max="10760" width="19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5" width="20.7109375" bestFit="1" customWidth="1"/>
    <col min="11016" max="11016" width="19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1" width="20.7109375" bestFit="1" customWidth="1"/>
    <col min="11272" max="11272" width="19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7" width="20.7109375" bestFit="1" customWidth="1"/>
    <col min="11528" max="11528" width="19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3" width="20.7109375" bestFit="1" customWidth="1"/>
    <col min="11784" max="11784" width="19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39" width="20.7109375" bestFit="1" customWidth="1"/>
    <col min="12040" max="12040" width="19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5" width="20.7109375" bestFit="1" customWidth="1"/>
    <col min="12296" max="12296" width="19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1" width="20.7109375" bestFit="1" customWidth="1"/>
    <col min="12552" max="12552" width="19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7" width="20.7109375" bestFit="1" customWidth="1"/>
    <col min="12808" max="12808" width="19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3" width="20.7109375" bestFit="1" customWidth="1"/>
    <col min="13064" max="13064" width="19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19" width="20.7109375" bestFit="1" customWidth="1"/>
    <col min="13320" max="13320" width="19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5" width="20.7109375" bestFit="1" customWidth="1"/>
    <col min="13576" max="13576" width="19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1" width="20.7109375" bestFit="1" customWidth="1"/>
    <col min="13832" max="13832" width="19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7" width="20.7109375" bestFit="1" customWidth="1"/>
    <col min="14088" max="14088" width="19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3" width="20.7109375" bestFit="1" customWidth="1"/>
    <col min="14344" max="14344" width="19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599" width="20.7109375" bestFit="1" customWidth="1"/>
    <col min="14600" max="14600" width="19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5" width="20.7109375" bestFit="1" customWidth="1"/>
    <col min="14856" max="14856" width="19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1" width="20.7109375" bestFit="1" customWidth="1"/>
    <col min="15112" max="15112" width="19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7" width="20.7109375" bestFit="1" customWidth="1"/>
    <col min="15368" max="15368" width="19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3" width="20.7109375" bestFit="1" customWidth="1"/>
    <col min="15624" max="15624" width="19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79" width="20.7109375" bestFit="1" customWidth="1"/>
    <col min="15880" max="15880" width="19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5" width="20.7109375" bestFit="1" customWidth="1"/>
    <col min="16136" max="16136" width="19.7109375" bestFit="1" customWidth="1"/>
    <col min="16137" max="16137" width="16.5703125" bestFit="1" customWidth="1"/>
  </cols>
  <sheetData>
    <row r="1" spans="1:5" ht="20.25" x14ac:dyDescent="0.3">
      <c r="A1" s="25" t="s">
        <v>0</v>
      </c>
      <c r="B1" s="25"/>
      <c r="C1" s="25"/>
      <c r="D1" s="25"/>
      <c r="E1" s="25"/>
    </row>
    <row r="2" spans="1:5" ht="20.25" x14ac:dyDescent="0.3">
      <c r="A2" s="26" t="s">
        <v>1</v>
      </c>
      <c r="B2" s="26"/>
      <c r="C2" s="26"/>
      <c r="D2" s="26"/>
      <c r="E2" s="26"/>
    </row>
    <row r="3" spans="1:5" ht="20.25" x14ac:dyDescent="0.3">
      <c r="A3" s="26" t="s">
        <v>2</v>
      </c>
      <c r="B3" s="26"/>
      <c r="C3" s="26"/>
      <c r="D3" s="26"/>
      <c r="E3" s="26"/>
    </row>
    <row r="4" spans="1:5" ht="20.25" x14ac:dyDescent="0.3">
      <c r="A4" s="26" t="s">
        <v>3</v>
      </c>
      <c r="B4" s="26"/>
      <c r="C4" s="26"/>
      <c r="D4" s="26"/>
      <c r="E4" s="26"/>
    </row>
    <row r="7" spans="1:5" x14ac:dyDescent="0.2">
      <c r="D7" s="2"/>
    </row>
    <row r="8" spans="1:5" ht="18" x14ac:dyDescent="0.25">
      <c r="A8" s="3" t="s">
        <v>4</v>
      </c>
      <c r="B8" s="3"/>
    </row>
    <row r="9" spans="1:5" x14ac:dyDescent="0.2">
      <c r="D9" s="1"/>
      <c r="E9" s="1"/>
    </row>
    <row r="10" spans="1:5" ht="15.75" x14ac:dyDescent="0.25">
      <c r="A10" s="4" t="s">
        <v>5</v>
      </c>
      <c r="B10" s="4"/>
      <c r="D10" s="5">
        <v>80118180152.970001</v>
      </c>
      <c r="E10" s="1"/>
    </row>
    <row r="11" spans="1:5" ht="15.75" x14ac:dyDescent="0.25">
      <c r="A11" s="4" t="s">
        <v>6</v>
      </c>
      <c r="B11" s="4"/>
      <c r="D11" s="1">
        <v>590091715.13</v>
      </c>
      <c r="E11" s="1"/>
    </row>
    <row r="12" spans="1:5" ht="15.75" x14ac:dyDescent="0.25">
      <c r="A12" s="4" t="s">
        <v>7</v>
      </c>
      <c r="B12" s="4"/>
      <c r="D12" s="1">
        <v>366706.06</v>
      </c>
      <c r="E12" s="1"/>
    </row>
    <row r="13" spans="1:5" ht="15.75" x14ac:dyDescent="0.25">
      <c r="A13" s="4" t="s">
        <v>8</v>
      </c>
      <c r="B13" s="4"/>
      <c r="D13" s="6">
        <v>616423412.8599999</v>
      </c>
      <c r="E13" s="1"/>
    </row>
    <row r="14" spans="1:5" ht="15.75" x14ac:dyDescent="0.25">
      <c r="A14" s="4" t="s">
        <v>9</v>
      </c>
      <c r="B14" s="4"/>
      <c r="D14" s="1">
        <v>98795750.989999995</v>
      </c>
      <c r="E14" s="1"/>
    </row>
    <row r="15" spans="1:5" ht="15.75" x14ac:dyDescent="0.25">
      <c r="A15" s="4" t="s">
        <v>10</v>
      </c>
      <c r="B15" s="4"/>
      <c r="D15" s="1">
        <v>985500</v>
      </c>
      <c r="E15" s="1"/>
    </row>
    <row r="16" spans="1:5" ht="15.75" x14ac:dyDescent="0.25">
      <c r="A16" s="4" t="s">
        <v>11</v>
      </c>
      <c r="B16" s="4"/>
      <c r="D16" s="1">
        <v>30102370.039999999</v>
      </c>
      <c r="E16" s="1"/>
    </row>
    <row r="17" spans="1:9" ht="15.75" x14ac:dyDescent="0.25">
      <c r="A17" s="4" t="s">
        <v>12</v>
      </c>
      <c r="B17" s="4"/>
      <c r="D17" s="1">
        <v>1360813.61</v>
      </c>
      <c r="E17" s="1"/>
    </row>
    <row r="18" spans="1:9" ht="15.75" x14ac:dyDescent="0.25">
      <c r="A18" s="4" t="s">
        <v>13</v>
      </c>
      <c r="B18" s="4"/>
      <c r="D18" s="1">
        <v>0</v>
      </c>
      <c r="E18" s="1"/>
    </row>
    <row r="19" spans="1:9" ht="15.75" hidden="1" x14ac:dyDescent="0.25">
      <c r="A19" s="4" t="s">
        <v>14</v>
      </c>
      <c r="B19" s="4"/>
      <c r="D19" s="1">
        <v>0</v>
      </c>
      <c r="E19" s="1"/>
    </row>
    <row r="20" spans="1:9" x14ac:dyDescent="0.2">
      <c r="A20" s="27" t="s">
        <v>15</v>
      </c>
      <c r="B20" s="27"/>
      <c r="D20" s="1"/>
      <c r="E20" s="20">
        <f>SUM(D10:D19)</f>
        <v>81456306421.660004</v>
      </c>
    </row>
    <row r="21" spans="1:9" ht="21" customHeight="1" x14ac:dyDescent="0.25">
      <c r="A21" s="8" t="s">
        <v>16</v>
      </c>
      <c r="B21" s="8"/>
      <c r="D21" s="1"/>
      <c r="E21" s="1"/>
    </row>
    <row r="22" spans="1:9" ht="15.75" x14ac:dyDescent="0.25">
      <c r="A22" s="4" t="s">
        <v>17</v>
      </c>
      <c r="B22" s="4"/>
      <c r="D22" s="1"/>
      <c r="E22" s="5">
        <v>11166244772.83</v>
      </c>
      <c r="I22" s="1"/>
    </row>
    <row r="23" spans="1:9" ht="21.75" customHeight="1" x14ac:dyDescent="0.2">
      <c r="A23" s="27" t="s">
        <v>18</v>
      </c>
      <c r="B23" s="27"/>
      <c r="C23" s="27"/>
      <c r="D23" s="1"/>
      <c r="E23" s="21">
        <f>E20+E22</f>
        <v>92622551194.490005</v>
      </c>
      <c r="I23" s="1"/>
    </row>
    <row r="24" spans="1:9" x14ac:dyDescent="0.2">
      <c r="D24" s="1"/>
      <c r="E24" s="1"/>
      <c r="I24" s="1"/>
    </row>
    <row r="25" spans="1:9" ht="18" x14ac:dyDescent="0.25">
      <c r="A25" s="3" t="s">
        <v>19</v>
      </c>
      <c r="B25" s="3"/>
      <c r="D25" s="1"/>
      <c r="E25" s="9"/>
      <c r="I25" s="1"/>
    </row>
    <row r="26" spans="1:9" x14ac:dyDescent="0.2">
      <c r="A26" t="s">
        <v>20</v>
      </c>
      <c r="D26" s="1"/>
      <c r="E26" s="1"/>
      <c r="G26" s="10"/>
      <c r="I26" s="1"/>
    </row>
    <row r="27" spans="1:9" ht="15.75" x14ac:dyDescent="0.25">
      <c r="A27" s="4" t="s">
        <v>21</v>
      </c>
      <c r="D27" s="10">
        <v>38100485197.809998</v>
      </c>
      <c r="E27" s="1"/>
      <c r="I27" s="1"/>
    </row>
    <row r="28" spans="1:9" ht="15.75" x14ac:dyDescent="0.25">
      <c r="A28" s="4" t="s">
        <v>22</v>
      </c>
      <c r="D28" s="1">
        <v>38402299593.610001</v>
      </c>
      <c r="E28" s="1"/>
      <c r="I28" s="1"/>
    </row>
    <row r="29" spans="1:9" ht="15.75" x14ac:dyDescent="0.25">
      <c r="A29" s="4" t="s">
        <v>23</v>
      </c>
      <c r="D29" s="1">
        <v>3688126384.9000001</v>
      </c>
      <c r="E29" s="1"/>
      <c r="I29" s="1"/>
    </row>
    <row r="30" spans="1:9" ht="15.75" x14ac:dyDescent="0.25">
      <c r="A30" s="4" t="s">
        <v>24</v>
      </c>
      <c r="D30" s="10">
        <v>136031536.22</v>
      </c>
      <c r="E30" s="1"/>
    </row>
    <row r="31" spans="1:9" ht="15.75" x14ac:dyDescent="0.25">
      <c r="A31" s="4" t="s">
        <v>25</v>
      </c>
      <c r="D31" s="1">
        <v>3729491.63</v>
      </c>
      <c r="E31" s="1"/>
    </row>
    <row r="32" spans="1:9" s="12" customFormat="1" ht="15.75" x14ac:dyDescent="0.25">
      <c r="A32" s="4" t="s">
        <v>26</v>
      </c>
      <c r="B32" s="11"/>
      <c r="D32" s="1">
        <v>374023.89</v>
      </c>
      <c r="E32" s="9"/>
      <c r="F32" s="9"/>
      <c r="G32" s="9"/>
      <c r="H32" s="13"/>
    </row>
    <row r="33" spans="1:9" ht="15.75" x14ac:dyDescent="0.25">
      <c r="A33" s="4" t="s">
        <v>27</v>
      </c>
      <c r="D33" s="1">
        <v>25232223.890000001</v>
      </c>
      <c r="E33" s="1"/>
    </row>
    <row r="34" spans="1:9" ht="15.75" x14ac:dyDescent="0.25">
      <c r="A34" s="4" t="s">
        <v>12</v>
      </c>
      <c r="D34" s="1">
        <v>749051.23</v>
      </c>
      <c r="E34" s="1"/>
    </row>
    <row r="35" spans="1:9" ht="15.75" x14ac:dyDescent="0.25">
      <c r="A35" s="4" t="s">
        <v>28</v>
      </c>
      <c r="D35" s="1">
        <v>554962.37</v>
      </c>
      <c r="E35" s="1"/>
    </row>
    <row r="36" spans="1:9" ht="15.75" x14ac:dyDescent="0.25">
      <c r="A36" s="4" t="s">
        <v>29</v>
      </c>
      <c r="D36" s="1">
        <v>1640231.77</v>
      </c>
      <c r="E36" s="1"/>
    </row>
    <row r="37" spans="1:9" ht="15.75" x14ac:dyDescent="0.25">
      <c r="A37" s="4" t="s">
        <v>30</v>
      </c>
      <c r="D37" s="1">
        <v>0</v>
      </c>
      <c r="E37" s="1"/>
    </row>
    <row r="38" spans="1:9" ht="15.75" x14ac:dyDescent="0.25">
      <c r="A38" s="4" t="s">
        <v>31</v>
      </c>
      <c r="D38" s="1">
        <v>0</v>
      </c>
      <c r="E38" s="1"/>
    </row>
    <row r="39" spans="1:9" ht="23.25" customHeight="1" x14ac:dyDescent="0.2">
      <c r="A39" s="24" t="s">
        <v>32</v>
      </c>
      <c r="B39" s="24"/>
      <c r="C39" s="24"/>
      <c r="D39" s="1"/>
      <c r="E39" s="20">
        <f>SUM(D27:D39)</f>
        <v>80359222697.319992</v>
      </c>
      <c r="F39" s="9"/>
    </row>
    <row r="40" spans="1:9" x14ac:dyDescent="0.2">
      <c r="D40" s="1"/>
      <c r="E40" s="1"/>
      <c r="F40" s="9"/>
      <c r="G40" s="10"/>
    </row>
    <row r="41" spans="1:9" x14ac:dyDescent="0.2">
      <c r="D41" s="1"/>
      <c r="E41" s="1"/>
    </row>
    <row r="42" spans="1:9" x14ac:dyDescent="0.2">
      <c r="D42" s="1"/>
      <c r="E42" s="1"/>
    </row>
    <row r="43" spans="1:9" ht="18" x14ac:dyDescent="0.25">
      <c r="A43" s="14" t="s">
        <v>33</v>
      </c>
      <c r="B43" s="14"/>
      <c r="D43" s="15"/>
      <c r="E43" s="16">
        <f>E23-E39</f>
        <v>12263328497.170013</v>
      </c>
      <c r="G43" s="10"/>
      <c r="I43" s="1"/>
    </row>
    <row r="44" spans="1:9" ht="18" x14ac:dyDescent="0.25">
      <c r="A44" s="14"/>
      <c r="B44" s="14"/>
      <c r="D44" s="1"/>
      <c r="E44" s="17"/>
    </row>
    <row r="45" spans="1:9" ht="18" x14ac:dyDescent="0.25">
      <c r="A45" s="14"/>
      <c r="B45" s="14"/>
      <c r="D45" s="1"/>
      <c r="E45" s="18"/>
    </row>
    <row r="46" spans="1:9" x14ac:dyDescent="0.2">
      <c r="A46" t="s">
        <v>34</v>
      </c>
      <c r="B46" s="1"/>
      <c r="C46" s="1"/>
      <c r="D46" s="1"/>
      <c r="E46" s="5"/>
    </row>
    <row r="47" spans="1:9" x14ac:dyDescent="0.2">
      <c r="A47" t="s">
        <v>35</v>
      </c>
      <c r="B47" s="1"/>
      <c r="C47" s="1">
        <f>+'[1]BALANCE GENERAL  '!D35</f>
        <v>864133171.13000011</v>
      </c>
      <c r="D47" s="1"/>
      <c r="E47" s="19"/>
    </row>
    <row r="48" spans="1:9" x14ac:dyDescent="0.2">
      <c r="A48" t="s">
        <v>36</v>
      </c>
      <c r="B48" s="1"/>
      <c r="C48" s="1">
        <f>+'[1]BALANCE GENERAL  '!D61</f>
        <v>11116063524.939999</v>
      </c>
      <c r="D48" s="1"/>
      <c r="E48" s="1"/>
    </row>
    <row r="49" spans="1:9" x14ac:dyDescent="0.2">
      <c r="A49" t="s">
        <v>37</v>
      </c>
      <c r="B49" s="1"/>
      <c r="C49" s="1">
        <f>B51+B50</f>
        <v>283131801.10000008</v>
      </c>
      <c r="D49" s="1"/>
      <c r="E49" s="1"/>
      <c r="I49" s="1"/>
    </row>
    <row r="50" spans="1:9" x14ac:dyDescent="0.2">
      <c r="A50" t="s">
        <v>38</v>
      </c>
      <c r="B50" s="1">
        <f>+'[1]BALANCE GENERAL  '!D23+'[1]BALANCE GENERAL  '!D28</f>
        <v>258795876.38000005</v>
      </c>
      <c r="C50" s="1"/>
      <c r="D50" s="1"/>
      <c r="E50" s="20"/>
      <c r="F50" s="20"/>
    </row>
    <row r="51" spans="1:9" x14ac:dyDescent="0.2">
      <c r="A51" t="s">
        <v>39</v>
      </c>
      <c r="B51" s="1">
        <f>+'[1]BALANCE GENERAL  '!D47</f>
        <v>24335924.720000006</v>
      </c>
      <c r="C51" s="1"/>
      <c r="D51" s="1"/>
      <c r="E51" s="1"/>
    </row>
    <row r="52" spans="1:9" ht="23.25" customHeight="1" x14ac:dyDescent="0.2">
      <c r="A52" t="s">
        <v>40</v>
      </c>
      <c r="B52" s="1"/>
      <c r="C52" s="21">
        <f>SUM(C47:C51)</f>
        <v>12263328497.17</v>
      </c>
      <c r="D52" s="1"/>
      <c r="E52" s="1"/>
    </row>
    <row r="53" spans="1:9" x14ac:dyDescent="0.2">
      <c r="B53" s="1"/>
      <c r="C53" s="1"/>
      <c r="D53" s="1"/>
      <c r="E53" s="1"/>
    </row>
    <row r="54" spans="1:9" x14ac:dyDescent="0.2">
      <c r="B54" s="1"/>
      <c r="C54" s="1"/>
      <c r="D54" s="22"/>
      <c r="E54" s="1"/>
    </row>
    <row r="55" spans="1:9" x14ac:dyDescent="0.2">
      <c r="C55" s="23"/>
      <c r="D55" s="1"/>
      <c r="E55" s="1"/>
    </row>
    <row r="56" spans="1:9" x14ac:dyDescent="0.2">
      <c r="C56" s="23"/>
      <c r="D56" s="1"/>
      <c r="E56" s="20"/>
      <c r="F56" s="20"/>
      <c r="I56" s="23"/>
    </row>
    <row r="57" spans="1:9" x14ac:dyDescent="0.2">
      <c r="C57" s="1"/>
      <c r="D57" s="1"/>
      <c r="E57" s="1"/>
    </row>
    <row r="58" spans="1:9" x14ac:dyDescent="0.2">
      <c r="C58" s="23"/>
      <c r="D58" s="1"/>
      <c r="E58" s="1"/>
    </row>
    <row r="59" spans="1:9" x14ac:dyDescent="0.2">
      <c r="B59" s="1"/>
      <c r="C59" s="23"/>
      <c r="D59" s="1"/>
      <c r="E59" s="1"/>
    </row>
    <row r="60" spans="1:9" x14ac:dyDescent="0.2">
      <c r="C60" s="23"/>
      <c r="D60" s="1"/>
      <c r="E60" s="1"/>
    </row>
    <row r="61" spans="1:9" x14ac:dyDescent="0.2">
      <c r="C61" s="23"/>
      <c r="D61" s="1"/>
      <c r="E61" s="1"/>
    </row>
    <row r="62" spans="1:9" x14ac:dyDescent="0.2">
      <c r="C62" s="23"/>
      <c r="D62" s="1"/>
      <c r="E62" s="1"/>
    </row>
    <row r="63" spans="1:9" x14ac:dyDescent="0.2">
      <c r="C63" s="23"/>
      <c r="D63" s="1"/>
      <c r="E63" s="1"/>
    </row>
    <row r="64" spans="1:9" x14ac:dyDescent="0.2">
      <c r="C64" s="23"/>
      <c r="D64" s="1"/>
      <c r="E64" s="1"/>
    </row>
    <row r="65" spans="3:7" x14ac:dyDescent="0.2">
      <c r="C65" s="23"/>
      <c r="D65" s="1"/>
      <c r="E65" s="1"/>
    </row>
    <row r="66" spans="3:7" x14ac:dyDescent="0.2">
      <c r="C66" s="23"/>
      <c r="D66" s="1"/>
      <c r="E66" s="1"/>
      <c r="G66" s="20"/>
    </row>
    <row r="67" spans="3:7" x14ac:dyDescent="0.2">
      <c r="D67" s="1"/>
      <c r="E67" s="1"/>
    </row>
    <row r="68" spans="3:7" x14ac:dyDescent="0.2">
      <c r="D68" s="1"/>
      <c r="E68" s="1"/>
    </row>
    <row r="69" spans="3:7" x14ac:dyDescent="0.2">
      <c r="D69" s="1"/>
      <c r="E69" s="1"/>
    </row>
    <row r="70" spans="3:7" x14ac:dyDescent="0.2">
      <c r="C70" s="23"/>
      <c r="D70" s="1"/>
      <c r="E70" s="1"/>
    </row>
    <row r="71" spans="3:7" x14ac:dyDescent="0.2">
      <c r="D71" s="1"/>
      <c r="E71" s="1"/>
      <c r="G71" s="20"/>
    </row>
    <row r="72" spans="3:7" x14ac:dyDescent="0.2">
      <c r="D72" s="1"/>
      <c r="E72" s="1"/>
    </row>
    <row r="73" spans="3:7" x14ac:dyDescent="0.2">
      <c r="D73" s="1"/>
      <c r="E73" s="1"/>
    </row>
    <row r="74" spans="3:7" x14ac:dyDescent="0.2">
      <c r="D74" s="1"/>
      <c r="E74" s="1"/>
    </row>
    <row r="75" spans="3:7" x14ac:dyDescent="0.2">
      <c r="D75" s="1"/>
      <c r="E75" s="1"/>
    </row>
    <row r="76" spans="3:7" x14ac:dyDescent="0.2">
      <c r="D76" s="1"/>
      <c r="E76" s="1"/>
    </row>
    <row r="77" spans="3:7" x14ac:dyDescent="0.2">
      <c r="D77" s="1"/>
      <c r="E77" s="1"/>
    </row>
    <row r="78" spans="3:7" x14ac:dyDescent="0.2">
      <c r="D78" s="1"/>
      <c r="E78" s="1"/>
    </row>
    <row r="79" spans="3:7" x14ac:dyDescent="0.2">
      <c r="D79" s="1"/>
      <c r="E79" s="1"/>
    </row>
    <row r="80" spans="3:7" x14ac:dyDescent="0.2">
      <c r="D80" s="1"/>
      <c r="E80" s="1"/>
    </row>
    <row r="81" spans="4:5" x14ac:dyDescent="0.2">
      <c r="D81" s="1"/>
      <c r="E81" s="1"/>
    </row>
    <row r="82" spans="4:5" x14ac:dyDescent="0.2">
      <c r="D82" s="1"/>
      <c r="E82" s="1"/>
    </row>
    <row r="83" spans="4:5" x14ac:dyDescent="0.2">
      <c r="D83" s="1"/>
      <c r="E83" s="1"/>
    </row>
    <row r="84" spans="4:5" x14ac:dyDescent="0.2">
      <c r="D84" s="1"/>
      <c r="E84" s="1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Jose Israel del Orbe Antonio</cp:lastModifiedBy>
  <dcterms:created xsi:type="dcterms:W3CDTF">2019-09-23T15:49:00Z</dcterms:created>
  <dcterms:modified xsi:type="dcterms:W3CDTF">2019-10-03T13:28:47Z</dcterms:modified>
</cp:coreProperties>
</file>