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AppData\Local\Microsoft\Windows\Temporary Internet Files\Content.Outlook\ZVC2LIAM\"/>
    </mc:Choice>
  </mc:AlternateContent>
  <xr:revisionPtr revIDLastSave="0" documentId="13_ncr:1_{941E96E6-EB5D-493F-8A81-129ADD57D405}" xr6:coauthVersionLast="41" xr6:coauthVersionMax="41" xr10:uidLastSave="{00000000-0000-0000-0000-000000000000}"/>
  <bookViews>
    <workbookView xWindow="-60" yWindow="-60" windowWidth="19320" windowHeight="11460" xr2:uid="{DBFF116E-F165-4208-B42C-932318326772}"/>
  </bookViews>
  <sheets>
    <sheet name="PAGOS REALIZADOS " sheetId="1" r:id="rId1"/>
  </sheets>
  <definedNames>
    <definedName name="_xlnm.Print_Area" localSheetId="0">'PAGOS REALIZADOS 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60" i="1" s="1"/>
  <c r="F26" i="1"/>
  <c r="E26" i="1"/>
  <c r="D26" i="1"/>
  <c r="C26" i="1"/>
  <c r="B26" i="1"/>
  <c r="G25" i="1"/>
  <c r="G24" i="1"/>
  <c r="G23" i="1"/>
  <c r="G26" i="1" s="1"/>
  <c r="H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1" i="1" s="1"/>
</calcChain>
</file>

<file path=xl/sharedStrings.xml><?xml version="1.0" encoding="utf-8"?>
<sst xmlns="http://schemas.openxmlformats.org/spreadsheetml/2006/main" count="75" uniqueCount="69">
  <si>
    <t>Tesorería de la Seguridad Social</t>
  </si>
  <si>
    <t xml:space="preserve">Detalle de los Pagos Realizados </t>
  </si>
  <si>
    <t>Del 1ro de enero al  31 de agosto  de 2019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</si>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</sst>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0" fillId="0" borderId="0" xfId="3" applyFont="1"/>
    <xf numFmtId="0" fontId="4" fillId="0" borderId="0" xfId="2" applyFont="1" applyAlignment="1">
      <alignment horizontal="center"/>
    </xf>
    <xf numFmtId="43" fontId="5" fillId="0" borderId="0" xfId="3" applyFont="1" applyAlignment="1">
      <alignment horizontal="center"/>
    </xf>
    <xf numFmtId="43" fontId="6" fillId="0" borderId="1" xfId="2" applyNumberFormat="1" applyFont="1" applyBorder="1"/>
    <xf numFmtId="43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43" fontId="0" fillId="0" borderId="7" xfId="3" applyFont="1" applyBorder="1"/>
    <xf numFmtId="43" fontId="1" fillId="2" borderId="8" xfId="3" applyFont="1" applyFill="1" applyBorder="1"/>
    <xf numFmtId="164" fontId="1" fillId="0" borderId="0" xfId="2" applyNumberFormat="1"/>
    <xf numFmtId="0" fontId="1" fillId="0" borderId="9" xfId="2" applyBorder="1" applyAlignment="1">
      <alignment horizontal="left"/>
    </xf>
    <xf numFmtId="43" fontId="1" fillId="2" borderId="7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43" fontId="1" fillId="2" borderId="10" xfId="3" applyFont="1" applyFill="1" applyBorder="1"/>
    <xf numFmtId="0" fontId="8" fillId="3" borderId="11" xfId="2" applyFont="1" applyFill="1" applyBorder="1" applyAlignment="1">
      <alignment horizontal="left"/>
    </xf>
    <xf numFmtId="43" fontId="9" fillId="3" borderId="12" xfId="2" applyNumberFormat="1" applyFont="1" applyFill="1" applyBorder="1"/>
    <xf numFmtId="43" fontId="9" fillId="3" borderId="7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7" xfId="2" applyBorder="1"/>
    <xf numFmtId="0" fontId="1" fillId="0" borderId="6" xfId="2" applyBorder="1"/>
    <xf numFmtId="43" fontId="1" fillId="2" borderId="7" xfId="3" applyFill="1" applyBorder="1"/>
    <xf numFmtId="0" fontId="1" fillId="2" borderId="7" xfId="2" applyFill="1" applyBorder="1"/>
    <xf numFmtId="43" fontId="0" fillId="0" borderId="8" xfId="3" applyFont="1" applyBorder="1"/>
    <xf numFmtId="0" fontId="1" fillId="2" borderId="12" xfId="2" applyFill="1" applyBorder="1"/>
    <xf numFmtId="43" fontId="1" fillId="2" borderId="12" xfId="3" applyFill="1" applyBorder="1"/>
    <xf numFmtId="0" fontId="8" fillId="3" borderId="13" xfId="2" applyFont="1" applyFill="1" applyBorder="1"/>
    <xf numFmtId="43" fontId="9" fillId="3" borderId="14" xfId="2" applyNumberFormat="1" applyFont="1" applyFill="1" applyBorder="1"/>
    <xf numFmtId="43" fontId="9" fillId="3" borderId="15" xfId="3" applyFont="1" applyFill="1" applyBorder="1"/>
    <xf numFmtId="43" fontId="1" fillId="0" borderId="0" xfId="1" applyFont="1"/>
    <xf numFmtId="0" fontId="3" fillId="0" borderId="16" xfId="2" applyFont="1" applyBorder="1" applyAlignment="1">
      <alignment horizontal="left"/>
    </xf>
    <xf numFmtId="0" fontId="3" fillId="0" borderId="17" xfId="2" applyFont="1" applyBorder="1" applyAlignment="1">
      <alignment horizontal="center" wrapText="1"/>
    </xf>
    <xf numFmtId="0" fontId="1" fillId="0" borderId="9" xfId="2" applyFill="1" applyBorder="1"/>
    <xf numFmtId="43" fontId="1" fillId="2" borderId="18" xfId="3" applyFill="1" applyBorder="1"/>
    <xf numFmtId="43" fontId="1" fillId="0" borderId="8" xfId="3" applyFont="1" applyFill="1" applyBorder="1"/>
    <xf numFmtId="0" fontId="1" fillId="0" borderId="8" xfId="2" applyFill="1" applyBorder="1"/>
    <xf numFmtId="0" fontId="1" fillId="0" borderId="19" xfId="2" applyFill="1" applyBorder="1"/>
    <xf numFmtId="43" fontId="1" fillId="0" borderId="18" xfId="3" applyFill="1" applyBorder="1"/>
    <xf numFmtId="0" fontId="1" fillId="4" borderId="0" xfId="2" applyFill="1"/>
    <xf numFmtId="0" fontId="1" fillId="0" borderId="6" xfId="2" applyFill="1" applyBorder="1"/>
    <xf numFmtId="0" fontId="1" fillId="0" borderId="0" xfId="2" applyFill="1"/>
    <xf numFmtId="0" fontId="1" fillId="2" borderId="9" xfId="2" applyFill="1" applyBorder="1"/>
    <xf numFmtId="43" fontId="1" fillId="0" borderId="7" xfId="3" applyFont="1" applyFill="1" applyBorder="1"/>
    <xf numFmtId="0" fontId="1" fillId="0" borderId="7" xfId="2" applyFill="1" applyBorder="1"/>
    <xf numFmtId="0" fontId="1" fillId="2" borderId="0" xfId="2" applyFill="1"/>
    <xf numFmtId="43" fontId="1" fillId="2" borderId="12" xfId="3" applyFont="1" applyFill="1" applyBorder="1" applyAlignment="1">
      <alignment horizontal="right"/>
    </xf>
    <xf numFmtId="43" fontId="1" fillId="0" borderId="12" xfId="3" applyFont="1" applyFill="1" applyBorder="1" applyAlignment="1">
      <alignment horizontal="right"/>
    </xf>
    <xf numFmtId="43" fontId="1" fillId="0" borderId="12" xfId="3" applyFill="1" applyBorder="1"/>
    <xf numFmtId="43" fontId="1" fillId="0" borderId="20" xfId="3" applyFont="1" applyFill="1" applyBorder="1"/>
    <xf numFmtId="43" fontId="1" fillId="0" borderId="12" xfId="3" applyFont="1" applyFill="1" applyBorder="1"/>
    <xf numFmtId="43" fontId="1" fillId="2" borderId="0" xfId="3" applyFont="1" applyFill="1"/>
    <xf numFmtId="43" fontId="1" fillId="0" borderId="7" xfId="1" applyFont="1" applyFill="1" applyBorder="1"/>
    <xf numFmtId="0" fontId="8" fillId="3" borderId="9" xfId="2" applyFont="1" applyFill="1" applyBorder="1" applyAlignment="1">
      <alignment horizontal="left"/>
    </xf>
    <xf numFmtId="43" fontId="9" fillId="0" borderId="12" xfId="2" applyNumberFormat="1" applyFont="1" applyFill="1" applyBorder="1"/>
    <xf numFmtId="43" fontId="9" fillId="0" borderId="12" xfId="3" applyFont="1" applyFill="1" applyBorder="1"/>
    <xf numFmtId="43" fontId="1" fillId="4" borderId="0" xfId="2" applyNumberFormat="1" applyFill="1"/>
    <xf numFmtId="43" fontId="1" fillId="0" borderId="0" xfId="1" applyFont="1" applyFill="1"/>
    <xf numFmtId="164" fontId="1" fillId="0" borderId="0" xfId="2" applyNumberFormat="1" applyFill="1"/>
    <xf numFmtId="43" fontId="1" fillId="0" borderId="0" xfId="3" applyFont="1" applyFill="1"/>
    <xf numFmtId="43" fontId="1" fillId="0" borderId="0" xfId="2" applyNumberFormat="1" applyFill="1"/>
    <xf numFmtId="0" fontId="3" fillId="0" borderId="0" xfId="2" applyFont="1" applyAlignment="1">
      <alignment horizontal="center"/>
    </xf>
  </cellXfs>
  <cellStyles count="4">
    <cellStyle name="Comma" xfId="1" builtinId="3"/>
    <cellStyle name="Comma 3" xfId="3" xr:uid="{29FBBE94-BCA8-4A31-8BD3-CE21F50DD6B4}"/>
    <cellStyle name="Normal" xfId="0" builtinId="0"/>
    <cellStyle name="Normal 3" xfId="2" xr:uid="{23F5CBC8-6C70-46DC-BA89-2A3CC9262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54C69.FFE4F61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55</xdr:row>
      <xdr:rowOff>114300</xdr:rowOff>
    </xdr:from>
    <xdr:to>
      <xdr:col>7</xdr:col>
      <xdr:colOff>571500</xdr:colOff>
      <xdr:row>55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01795C43-CE66-4E48-906B-4BB572BB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13823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0</xdr:rowOff>
    </xdr:from>
    <xdr:to>
      <xdr:col>0</xdr:col>
      <xdr:colOff>1485900</xdr:colOff>
      <xdr:row>4</xdr:row>
      <xdr:rowOff>209550</xdr:rowOff>
    </xdr:to>
    <xdr:pic>
      <xdr:nvPicPr>
        <xdr:cNvPr id="3" name="Picture 2" descr="cid:image001.jpg@01D54C69.FFE4F610">
          <a:extLst>
            <a:ext uri="{FF2B5EF4-FFF2-40B4-BE49-F238E27FC236}">
              <a16:creationId xmlns:a16="http://schemas.microsoft.com/office/drawing/2014/main" id="{3017B756-02DD-4829-B07F-25637336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14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DB92-F49A-4401-802E-89BB6B228D4F}">
  <sheetPr>
    <tabColor indexed="46"/>
    <pageSetUpPr fitToPage="1"/>
  </sheetPr>
  <dimension ref="A1:K181"/>
  <sheetViews>
    <sheetView showGridLines="0" tabSelected="1" showWhiteSpace="0" zoomScale="80" zoomScaleNormal="80" zoomScaleSheetLayoutView="90" workbookViewId="0">
      <selection activeCell="A3" sqref="A3:G3"/>
    </sheetView>
  </sheetViews>
  <sheetFormatPr defaultRowHeight="12.75" x14ac:dyDescent="0.2"/>
  <cols>
    <col min="1" max="1" width="46.71093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45.2851562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45.2851562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45.2851562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45.2851562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45.2851562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45.2851562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45.2851562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45.2851562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45.2851562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45.2851562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45.2851562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45.2851562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45.2851562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45.2851562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45.2851562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45.2851562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45.2851562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45.2851562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45.2851562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45.2851562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45.2851562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45.2851562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45.2851562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45.2851562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45.2851562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45.2851562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45.2851562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45.2851562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45.2851562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45.2851562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45.2851562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45.2851562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45.2851562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45.2851562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45.2851562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45.2851562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45.2851562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45.2851562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45.2851562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45.2851562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45.2851562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45.2851562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45.2851562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45.2851562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45.2851562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45.2851562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45.2851562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45.2851562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45.2851562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45.2851562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45.2851562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45.2851562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45.2851562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45.2851562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45.2851562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45.2851562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45.2851562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45.2851562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45.2851562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45.2851562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45.2851562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45.2851562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45.2851562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71" t="s">
        <v>0</v>
      </c>
      <c r="B2" s="71"/>
      <c r="C2" s="71"/>
      <c r="D2" s="71"/>
      <c r="E2" s="71"/>
      <c r="F2" s="71"/>
      <c r="G2" s="71"/>
    </row>
    <row r="3" spans="1:9" ht="18" x14ac:dyDescent="0.25">
      <c r="A3" s="71" t="s">
        <v>1</v>
      </c>
      <c r="B3" s="71"/>
      <c r="C3" s="71"/>
      <c r="D3" s="71"/>
      <c r="E3" s="71"/>
      <c r="F3" s="71"/>
      <c r="G3" s="71"/>
    </row>
    <row r="4" spans="1:9" ht="18" x14ac:dyDescent="0.25">
      <c r="A4" s="71" t="s">
        <v>2</v>
      </c>
      <c r="B4" s="71"/>
      <c r="C4" s="71"/>
      <c r="D4" s="71"/>
      <c r="E4" s="71"/>
      <c r="F4" s="71"/>
      <c r="G4" s="71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5">
      <c r="A8" s="17" t="s">
        <v>11</v>
      </c>
      <c r="B8" s="18">
        <v>5142601500.0500002</v>
      </c>
      <c r="C8" s="18">
        <v>28175336.420000002</v>
      </c>
      <c r="D8" s="19">
        <v>614468390.58000004</v>
      </c>
      <c r="E8" s="19">
        <v>318015703.10000002</v>
      </c>
      <c r="F8" s="19"/>
      <c r="G8" s="19">
        <f>SUM(B8:F8)</f>
        <v>6103260930.1500006</v>
      </c>
      <c r="H8" s="8">
        <f>+B8+C8</f>
        <v>5170776836.4700003</v>
      </c>
      <c r="I8" s="20"/>
    </row>
    <row r="9" spans="1:9" ht="12.75" customHeight="1" x14ac:dyDescent="0.25">
      <c r="A9" s="21" t="s">
        <v>12</v>
      </c>
      <c r="B9" s="18">
        <v>4167306837.6799998</v>
      </c>
      <c r="C9" s="18">
        <v>24926769.16</v>
      </c>
      <c r="D9" s="22">
        <v>490861179.37</v>
      </c>
      <c r="E9" s="22">
        <v>257790590.24000001</v>
      </c>
      <c r="F9" s="22">
        <v>1456443586.6900001</v>
      </c>
      <c r="G9" s="19">
        <f t="shared" ref="G9:G20" si="0">SUM(B9:F9)</f>
        <v>6397328963.1399994</v>
      </c>
      <c r="H9" s="8">
        <f t="shared" ref="H9:H20" si="1">+B9+C9</f>
        <v>4192233606.8399997</v>
      </c>
      <c r="I9" s="20"/>
    </row>
    <row r="10" spans="1:9" ht="12.75" customHeight="1" x14ac:dyDescent="0.25">
      <c r="A10" s="21" t="s">
        <v>13</v>
      </c>
      <c r="B10" s="18">
        <v>6003782357.8199997</v>
      </c>
      <c r="C10" s="18">
        <v>27989163.879999999</v>
      </c>
      <c r="D10" s="22">
        <v>717098634.97000003</v>
      </c>
      <c r="E10" s="22">
        <v>370648558.17000002</v>
      </c>
      <c r="F10" s="22"/>
      <c r="G10" s="19">
        <f t="shared" si="0"/>
        <v>7119518714.8400002</v>
      </c>
      <c r="H10" s="8">
        <f t="shared" si="1"/>
        <v>6031771521.6999998</v>
      </c>
      <c r="I10" s="20"/>
    </row>
    <row r="11" spans="1:9" ht="12.75" customHeight="1" x14ac:dyDescent="0.25">
      <c r="A11" s="21" t="s">
        <v>14</v>
      </c>
      <c r="B11" s="18">
        <v>8652031365.8400002</v>
      </c>
      <c r="C11" s="18">
        <v>49127780.25</v>
      </c>
      <c r="D11" s="22">
        <v>1040887051.1</v>
      </c>
      <c r="E11" s="22">
        <v>535072956.98000002</v>
      </c>
      <c r="F11" s="22"/>
      <c r="G11" s="19">
        <f t="shared" si="0"/>
        <v>10277119154.17</v>
      </c>
      <c r="H11" s="8">
        <f t="shared" si="1"/>
        <v>8701159146.0900002</v>
      </c>
      <c r="I11" s="20"/>
    </row>
    <row r="12" spans="1:9" ht="12.75" customHeight="1" x14ac:dyDescent="0.25">
      <c r="A12" s="23" t="s">
        <v>15</v>
      </c>
      <c r="B12" s="18">
        <v>219809430.37</v>
      </c>
      <c r="C12" s="18">
        <v>527472.04</v>
      </c>
      <c r="D12" s="22">
        <v>25373347.719999999</v>
      </c>
      <c r="E12" s="22">
        <v>13563202.27</v>
      </c>
      <c r="F12" s="22"/>
      <c r="G12" s="19">
        <f t="shared" si="0"/>
        <v>259273452.40000001</v>
      </c>
      <c r="H12" s="8">
        <f t="shared" si="1"/>
        <v>220336902.41</v>
      </c>
      <c r="I12" s="20"/>
    </row>
    <row r="13" spans="1:9" ht="12.75" customHeight="1" x14ac:dyDescent="0.25">
      <c r="A13" s="23" t="s">
        <v>16</v>
      </c>
      <c r="B13" s="18">
        <v>218193159.18000001</v>
      </c>
      <c r="C13" s="18">
        <v>362611.84</v>
      </c>
      <c r="D13" s="22">
        <v>26764201.98</v>
      </c>
      <c r="E13" s="22">
        <v>13540075.07</v>
      </c>
      <c r="F13" s="22"/>
      <c r="G13" s="19">
        <f t="shared" si="0"/>
        <v>258860048.06999999</v>
      </c>
      <c r="H13" s="8">
        <f t="shared" si="1"/>
        <v>218555771.02000001</v>
      </c>
      <c r="I13" s="20"/>
    </row>
    <row r="14" spans="1:9" ht="12.75" customHeight="1" x14ac:dyDescent="0.25">
      <c r="A14" s="23" t="s">
        <v>17</v>
      </c>
      <c r="B14" s="18">
        <v>83490711.829999998</v>
      </c>
      <c r="C14" s="18">
        <v>706661.6</v>
      </c>
      <c r="D14" s="22">
        <v>10232695.130000001</v>
      </c>
      <c r="E14" s="22">
        <v>5195900.3</v>
      </c>
      <c r="F14" s="22"/>
      <c r="G14" s="19">
        <f>SUM(B14:F14)</f>
        <v>99625968.859999985</v>
      </c>
      <c r="H14" s="8">
        <f t="shared" si="1"/>
        <v>84197373.429999992</v>
      </c>
      <c r="I14" s="20"/>
    </row>
    <row r="15" spans="1:9" ht="12.75" customHeight="1" x14ac:dyDescent="0.25">
      <c r="A15" s="21" t="s">
        <v>18</v>
      </c>
      <c r="B15" s="18">
        <v>45761820.810000002</v>
      </c>
      <c r="C15" s="18">
        <v>66190712.299999997</v>
      </c>
      <c r="D15" s="22">
        <v>5494335.9500000002</v>
      </c>
      <c r="E15" s="22">
        <v>2847530.78</v>
      </c>
      <c r="F15" s="22"/>
      <c r="G15" s="19">
        <f t="shared" si="0"/>
        <v>120294399.84</v>
      </c>
      <c r="H15" s="8">
        <f t="shared" si="1"/>
        <v>111952533.11</v>
      </c>
      <c r="I15" s="20"/>
    </row>
    <row r="16" spans="1:9" ht="12.75" customHeight="1" x14ac:dyDescent="0.25">
      <c r="A16" s="21" t="s">
        <v>19</v>
      </c>
      <c r="B16" s="18">
        <v>109874753.73</v>
      </c>
      <c r="C16" s="18">
        <v>99970571.640000001</v>
      </c>
      <c r="D16" s="22">
        <v>13659783.57</v>
      </c>
      <c r="E16" s="22">
        <v>6862846.96</v>
      </c>
      <c r="F16" s="22"/>
      <c r="G16" s="19">
        <f t="shared" si="0"/>
        <v>230367955.90000001</v>
      </c>
      <c r="H16" s="8">
        <f t="shared" si="1"/>
        <v>209845325.37</v>
      </c>
      <c r="I16" s="20"/>
    </row>
    <row r="17" spans="1:10" ht="12.75" customHeight="1" x14ac:dyDescent="0.25">
      <c r="A17" s="21" t="s">
        <v>20</v>
      </c>
      <c r="B17" s="18">
        <v>1391021387.1700001</v>
      </c>
      <c r="C17" s="18">
        <v>11783585.77</v>
      </c>
      <c r="D17" s="22"/>
      <c r="E17" s="22">
        <v>79691636.510000005</v>
      </c>
      <c r="F17" s="22"/>
      <c r="G17" s="19">
        <f t="shared" si="0"/>
        <v>1482496609.45</v>
      </c>
      <c r="H17" s="8">
        <f t="shared" si="1"/>
        <v>1402804972.9400001</v>
      </c>
      <c r="I17" s="20"/>
    </row>
    <row r="18" spans="1:10" ht="12.75" customHeight="1" x14ac:dyDescent="0.25">
      <c r="A18" s="21" t="s">
        <v>21</v>
      </c>
      <c r="B18" s="18"/>
      <c r="C18" s="18"/>
      <c r="D18" s="22">
        <v>124159344.89</v>
      </c>
      <c r="E18" s="22"/>
      <c r="F18" s="22"/>
      <c r="G18" s="19">
        <f t="shared" si="0"/>
        <v>124159344.89</v>
      </c>
      <c r="H18" s="8">
        <f t="shared" si="1"/>
        <v>0</v>
      </c>
      <c r="I18" s="20"/>
    </row>
    <row r="19" spans="1:10" ht="12.75" customHeight="1" x14ac:dyDescent="0.25">
      <c r="A19" s="21" t="s">
        <v>22</v>
      </c>
      <c r="B19" s="18">
        <v>3324516639.3899999</v>
      </c>
      <c r="C19" s="18">
        <v>1430079496.1600001</v>
      </c>
      <c r="D19" s="22">
        <v>411181298.33999997</v>
      </c>
      <c r="E19" s="22">
        <v>207523882.63</v>
      </c>
      <c r="F19" s="22"/>
      <c r="G19" s="19">
        <f t="shared" si="0"/>
        <v>5373301316.5200005</v>
      </c>
      <c r="H19" s="8">
        <f t="shared" si="1"/>
        <v>4754596135.5500002</v>
      </c>
      <c r="I19" s="20"/>
    </row>
    <row r="20" spans="1:10" ht="12.75" customHeight="1" x14ac:dyDescent="0.2">
      <c r="A20" s="24" t="s">
        <v>23</v>
      </c>
      <c r="B20" s="25"/>
      <c r="C20" s="22"/>
      <c r="D20" s="22">
        <v>0</v>
      </c>
      <c r="E20" s="22">
        <v>254878339.58000001</v>
      </c>
      <c r="F20" s="22"/>
      <c r="G20" s="19">
        <f t="shared" si="0"/>
        <v>254878339.58000001</v>
      </c>
      <c r="H20" s="8">
        <f t="shared" si="1"/>
        <v>0</v>
      </c>
      <c r="I20" s="20"/>
    </row>
    <row r="21" spans="1:10" ht="15" customHeight="1" thickBot="1" x14ac:dyDescent="0.3">
      <c r="A21" s="26" t="s">
        <v>24</v>
      </c>
      <c r="B21" s="27">
        <f t="shared" ref="B21:G21" si="2">SUM(B8:B20)</f>
        <v>29358389963.870003</v>
      </c>
      <c r="C21" s="28">
        <f>SUM(C8:C20)</f>
        <v>1739840161.0599999</v>
      </c>
      <c r="D21" s="28">
        <f t="shared" si="2"/>
        <v>3480180263.5999999</v>
      </c>
      <c r="E21" s="28">
        <f t="shared" si="2"/>
        <v>2065631222.5899997</v>
      </c>
      <c r="F21" s="28">
        <f t="shared" si="2"/>
        <v>1456443586.6900001</v>
      </c>
      <c r="G21" s="28">
        <f t="shared" si="2"/>
        <v>38100485197.810013</v>
      </c>
      <c r="H21" s="8">
        <f>SUM(H8:H20)</f>
        <v>31098230124.929996</v>
      </c>
      <c r="I21" s="8"/>
      <c r="J21" s="8"/>
    </row>
    <row r="22" spans="1:10" ht="54" customHeight="1" thickBot="1" x14ac:dyDescent="0.35">
      <c r="A22" s="29" t="s">
        <v>25</v>
      </c>
      <c r="B22" s="13" t="s">
        <v>26</v>
      </c>
      <c r="C22" s="30"/>
      <c r="D22" s="30"/>
      <c r="E22" s="14" t="s">
        <v>8</v>
      </c>
      <c r="F22" s="13" t="s">
        <v>9</v>
      </c>
      <c r="G22" s="14" t="s">
        <v>10</v>
      </c>
      <c r="I22" s="20"/>
    </row>
    <row r="23" spans="1:10" ht="12.75" customHeight="1" x14ac:dyDescent="0.25">
      <c r="A23" s="31" t="s">
        <v>27</v>
      </c>
      <c r="B23" s="32">
        <v>3522296998</v>
      </c>
      <c r="C23" s="33"/>
      <c r="D23" s="33"/>
      <c r="E23" s="33"/>
      <c r="F23" s="33"/>
      <c r="G23" s="34">
        <f>+B23+C23+D23+E23+F23</f>
        <v>3522296998</v>
      </c>
    </row>
    <row r="24" spans="1:10" ht="12.75" customHeight="1" x14ac:dyDescent="0.25">
      <c r="A24" s="24" t="s">
        <v>28</v>
      </c>
      <c r="B24" s="35"/>
      <c r="C24" s="33"/>
      <c r="D24" s="33"/>
      <c r="E24" s="36">
        <v>152060935.12</v>
      </c>
      <c r="F24" s="33"/>
      <c r="G24" s="34">
        <f>+B24+C24+D24+E24+F24</f>
        <v>152060935.12</v>
      </c>
    </row>
    <row r="25" spans="1:10" ht="12.75" customHeight="1" x14ac:dyDescent="0.25">
      <c r="A25" s="24" t="s">
        <v>29</v>
      </c>
      <c r="B25" s="35"/>
      <c r="C25" s="33"/>
      <c r="D25" s="33"/>
      <c r="E25" s="36"/>
      <c r="F25" s="36">
        <v>13768451.779999999</v>
      </c>
      <c r="G25" s="34">
        <f>+B25+C25+D25+E25+F25</f>
        <v>13768451.779999999</v>
      </c>
    </row>
    <row r="26" spans="1:10" ht="15" customHeight="1" thickBot="1" x14ac:dyDescent="0.3">
      <c r="A26" s="37" t="s">
        <v>24</v>
      </c>
      <c r="B26" s="38">
        <f>SUM(B23:B25)</f>
        <v>3522296998</v>
      </c>
      <c r="C26" s="38">
        <f>SUM(C23:C25)</f>
        <v>0</v>
      </c>
      <c r="D26" s="38">
        <f>SUM(D23:D25)</f>
        <v>0</v>
      </c>
      <c r="E26" s="38">
        <f>SUM(E23:E25)</f>
        <v>152060935.12</v>
      </c>
      <c r="F26" s="38">
        <f>SUM(F23:F25)</f>
        <v>13768451.779999999</v>
      </c>
      <c r="G26" s="39">
        <f>+G23+G24+G25</f>
        <v>3688126384.9000001</v>
      </c>
      <c r="H26" s="8"/>
      <c r="I26" s="40"/>
      <c r="J26" s="20"/>
    </row>
    <row r="27" spans="1:10" ht="60" customHeight="1" thickBot="1" x14ac:dyDescent="0.3">
      <c r="A27" s="41" t="s">
        <v>30</v>
      </c>
      <c r="B27" s="13" t="s">
        <v>31</v>
      </c>
      <c r="C27" s="13" t="s">
        <v>32</v>
      </c>
      <c r="D27" s="42" t="s">
        <v>33</v>
      </c>
      <c r="E27" s="42" t="s">
        <v>34</v>
      </c>
      <c r="F27" s="42" t="s">
        <v>35</v>
      </c>
      <c r="G27" s="14" t="s">
        <v>10</v>
      </c>
    </row>
    <row r="28" spans="1:10" ht="12.75" customHeight="1" thickBot="1" x14ac:dyDescent="0.25">
      <c r="A28" s="43" t="s">
        <v>36</v>
      </c>
      <c r="B28" s="44">
        <v>152501082.40000001</v>
      </c>
      <c r="C28" s="45">
        <v>2413826.14</v>
      </c>
      <c r="D28" s="46"/>
      <c r="E28" s="47"/>
      <c r="F28" s="46"/>
      <c r="G28" s="48">
        <f>SUM(B28:F28)</f>
        <v>154914908.53999999</v>
      </c>
      <c r="H28" s="49"/>
    </row>
    <row r="29" spans="1:10" s="51" customFormat="1" ht="12.75" customHeight="1" x14ac:dyDescent="0.2">
      <c r="A29" s="50" t="s">
        <v>37</v>
      </c>
      <c r="B29" s="36">
        <v>4674000</v>
      </c>
      <c r="C29" s="45"/>
      <c r="D29" s="46"/>
      <c r="E29" s="46"/>
      <c r="F29" s="46"/>
      <c r="G29" s="48">
        <f t="shared" ref="G29:G59" si="3">SUM(B29:F29)</f>
        <v>4674000</v>
      </c>
    </row>
    <row r="30" spans="1:10" s="55" customFormat="1" ht="12.75" customHeight="1" x14ac:dyDescent="0.2">
      <c r="A30" s="52" t="s">
        <v>38</v>
      </c>
      <c r="B30" s="36">
        <v>218119204</v>
      </c>
      <c r="C30" s="53">
        <v>4393647.2300000004</v>
      </c>
      <c r="D30" s="54"/>
      <c r="E30" s="54"/>
      <c r="F30" s="54"/>
      <c r="G30" s="48">
        <f t="shared" si="3"/>
        <v>222512851.22999999</v>
      </c>
      <c r="H30" s="49"/>
    </row>
    <row r="31" spans="1:10" s="51" customFormat="1" ht="12.75" customHeight="1" x14ac:dyDescent="0.2">
      <c r="A31" s="43" t="s">
        <v>39</v>
      </c>
      <c r="B31" s="36">
        <v>65015448.719999999</v>
      </c>
      <c r="C31" s="53"/>
      <c r="D31" s="54"/>
      <c r="E31" s="54"/>
      <c r="F31" s="54"/>
      <c r="G31" s="48">
        <f t="shared" si="3"/>
        <v>65015448.719999999</v>
      </c>
    </row>
    <row r="32" spans="1:10" s="55" customFormat="1" ht="12.75" customHeight="1" x14ac:dyDescent="0.2">
      <c r="A32" s="52" t="s">
        <v>40</v>
      </c>
      <c r="B32" s="36">
        <v>397146299.07999998</v>
      </c>
      <c r="C32" s="53">
        <v>7822803.9699999997</v>
      </c>
      <c r="D32" s="54"/>
      <c r="E32" s="54"/>
      <c r="F32" s="54"/>
      <c r="G32" s="48">
        <f t="shared" si="3"/>
        <v>404969103.05000001</v>
      </c>
      <c r="H32" s="49"/>
    </row>
    <row r="33" spans="1:8" s="55" customFormat="1" ht="12.75" customHeight="1" x14ac:dyDescent="0.2">
      <c r="A33" s="52" t="s">
        <v>41</v>
      </c>
      <c r="B33" s="56">
        <v>711995038.97000003</v>
      </c>
      <c r="C33" s="53">
        <v>14771711.689999999</v>
      </c>
      <c r="D33" s="54"/>
      <c r="E33" s="54"/>
      <c r="F33" s="54"/>
      <c r="G33" s="48">
        <f t="shared" si="3"/>
        <v>726766750.66000009</v>
      </c>
      <c r="H33" s="49"/>
    </row>
    <row r="34" spans="1:8" s="55" customFormat="1" ht="12.75" customHeight="1" x14ac:dyDescent="0.2">
      <c r="A34" s="52" t="s">
        <v>42</v>
      </c>
      <c r="B34" s="57">
        <v>352513932.82999998</v>
      </c>
      <c r="C34" s="53">
        <v>6928687.9100000001</v>
      </c>
      <c r="D34" s="54"/>
      <c r="E34" s="54"/>
      <c r="F34" s="54"/>
      <c r="G34" s="48">
        <f t="shared" si="3"/>
        <v>359442620.74000001</v>
      </c>
      <c r="H34" s="49"/>
    </row>
    <row r="35" spans="1:8" s="55" customFormat="1" ht="12.75" customHeight="1" x14ac:dyDescent="0.2">
      <c r="A35" s="52" t="s">
        <v>43</v>
      </c>
      <c r="B35" s="58">
        <v>618862722.36000001</v>
      </c>
      <c r="C35" s="53">
        <v>12786459.380000001</v>
      </c>
      <c r="D35" s="54"/>
      <c r="E35" s="54"/>
      <c r="F35" s="54"/>
      <c r="G35" s="48">
        <f t="shared" si="3"/>
        <v>631649181.74000001</v>
      </c>
      <c r="H35" s="49"/>
    </row>
    <row r="36" spans="1:8" s="55" customFormat="1" ht="12.75" customHeight="1" x14ac:dyDescent="0.2">
      <c r="A36" s="52" t="s">
        <v>44</v>
      </c>
      <c r="B36" s="58">
        <v>3036038752.1399999</v>
      </c>
      <c r="C36" s="53">
        <v>62935024.640000001</v>
      </c>
      <c r="D36" s="54"/>
      <c r="E36" s="54"/>
      <c r="F36" s="54"/>
      <c r="G36" s="48">
        <f t="shared" si="3"/>
        <v>3098973776.7799997</v>
      </c>
      <c r="H36" s="49"/>
    </row>
    <row r="37" spans="1:8" s="55" customFormat="1" ht="12.75" customHeight="1" x14ac:dyDescent="0.2">
      <c r="A37" s="52" t="s">
        <v>45</v>
      </c>
      <c r="B37" s="58">
        <v>418137806.57999998</v>
      </c>
      <c r="C37" s="53">
        <v>8075941.8799999999</v>
      </c>
      <c r="D37" s="54"/>
      <c r="E37" s="54"/>
      <c r="F37" s="54"/>
      <c r="G37" s="48">
        <f t="shared" si="3"/>
        <v>426213748.45999998</v>
      </c>
      <c r="H37" s="49"/>
    </row>
    <row r="38" spans="1:8" s="55" customFormat="1" ht="12.75" customHeight="1" x14ac:dyDescent="0.2">
      <c r="A38" s="52" t="s">
        <v>46</v>
      </c>
      <c r="B38" s="58">
        <v>1557502983.1800001</v>
      </c>
      <c r="C38" s="53">
        <v>31464432.32</v>
      </c>
      <c r="D38" s="54"/>
      <c r="E38" s="54"/>
      <c r="F38" s="54"/>
      <c r="G38" s="48">
        <f t="shared" si="3"/>
        <v>1588967415.5</v>
      </c>
      <c r="H38" s="49"/>
    </row>
    <row r="39" spans="1:8" s="55" customFormat="1" ht="12.75" customHeight="1" x14ac:dyDescent="0.2">
      <c r="A39" s="52" t="s">
        <v>47</v>
      </c>
      <c r="B39" s="58">
        <v>11200152323.65</v>
      </c>
      <c r="C39" s="53">
        <v>228139444.53</v>
      </c>
      <c r="D39" s="54"/>
      <c r="E39" s="54"/>
      <c r="F39" s="54"/>
      <c r="G39" s="48">
        <f t="shared" si="3"/>
        <v>11428291768.18</v>
      </c>
      <c r="H39" s="49"/>
    </row>
    <row r="40" spans="1:8" s="55" customFormat="1" ht="12.75" customHeight="1" x14ac:dyDescent="0.2">
      <c r="A40" s="52" t="s">
        <v>48</v>
      </c>
      <c r="B40" s="58">
        <v>4866389.62</v>
      </c>
      <c r="C40" s="53">
        <v>105950.19</v>
      </c>
      <c r="D40" s="54"/>
      <c r="E40" s="54"/>
      <c r="F40" s="54"/>
      <c r="G40" s="48">
        <f t="shared" si="3"/>
        <v>4972339.8100000005</v>
      </c>
      <c r="H40" s="49"/>
    </row>
    <row r="41" spans="1:8" s="55" customFormat="1" ht="12.75" customHeight="1" x14ac:dyDescent="0.2">
      <c r="A41" s="52" t="s">
        <v>49</v>
      </c>
      <c r="B41" s="58">
        <v>309481004.95999998</v>
      </c>
      <c r="C41" s="53">
        <v>6363744.71</v>
      </c>
      <c r="D41" s="54"/>
      <c r="E41" s="54"/>
      <c r="F41" s="54"/>
      <c r="G41" s="48">
        <f t="shared" si="3"/>
        <v>315844749.66999996</v>
      </c>
      <c r="H41" s="49"/>
    </row>
    <row r="42" spans="1:8" s="55" customFormat="1" ht="12.75" customHeight="1" x14ac:dyDescent="0.2">
      <c r="A42" s="52" t="s">
        <v>50</v>
      </c>
      <c r="B42" s="58">
        <v>969748301.44000006</v>
      </c>
      <c r="C42" s="53">
        <v>21191131.190000001</v>
      </c>
      <c r="D42" s="54"/>
      <c r="E42" s="54"/>
      <c r="F42" s="54"/>
      <c r="G42" s="48">
        <f t="shared" si="3"/>
        <v>990939432.63000011</v>
      </c>
      <c r="H42" s="49"/>
    </row>
    <row r="43" spans="1:8" s="51" customFormat="1" ht="12.75" customHeight="1" x14ac:dyDescent="0.2">
      <c r="A43" s="43" t="s">
        <v>51</v>
      </c>
      <c r="B43" s="58">
        <v>49578381.119999997</v>
      </c>
      <c r="C43" s="53"/>
      <c r="D43" s="54"/>
      <c r="E43" s="54"/>
      <c r="F43" s="54"/>
      <c r="G43" s="48">
        <f t="shared" si="3"/>
        <v>49578381.119999997</v>
      </c>
    </row>
    <row r="44" spans="1:8" s="55" customFormat="1" ht="12.75" customHeight="1" x14ac:dyDescent="0.2">
      <c r="A44" s="52" t="s">
        <v>52</v>
      </c>
      <c r="B44" s="58">
        <v>507288356.01999998</v>
      </c>
      <c r="C44" s="53">
        <v>10151694.949999999</v>
      </c>
      <c r="D44" s="54"/>
      <c r="E44" s="54"/>
      <c r="F44" s="54"/>
      <c r="G44" s="48">
        <f t="shared" si="3"/>
        <v>517440050.96999997</v>
      </c>
      <c r="H44" s="49"/>
    </row>
    <row r="45" spans="1:8" s="55" customFormat="1" ht="12.75" customHeight="1" x14ac:dyDescent="0.2">
      <c r="A45" s="52" t="s">
        <v>53</v>
      </c>
      <c r="B45" s="59">
        <v>5182197655.0600004</v>
      </c>
      <c r="C45" s="53">
        <v>106926747.70999999</v>
      </c>
      <c r="D45" s="54"/>
      <c r="E45" s="54"/>
      <c r="F45" s="54"/>
      <c r="G45" s="48">
        <f t="shared" si="3"/>
        <v>5289124402.7700005</v>
      </c>
      <c r="H45" s="49"/>
    </row>
    <row r="46" spans="1:8" s="55" customFormat="1" ht="12.75" customHeight="1" x14ac:dyDescent="0.2">
      <c r="A46" s="52" t="s">
        <v>54</v>
      </c>
      <c r="B46" s="59">
        <v>62346752.579999998</v>
      </c>
      <c r="C46" s="53">
        <v>1362293.22</v>
      </c>
      <c r="D46" s="54"/>
      <c r="E46" s="54"/>
      <c r="F46" s="54"/>
      <c r="G46" s="48">
        <f t="shared" si="3"/>
        <v>63709045.799999997</v>
      </c>
      <c r="H46" s="49"/>
    </row>
    <row r="47" spans="1:8" s="55" customFormat="1" ht="12.75" customHeight="1" x14ac:dyDescent="0.2">
      <c r="A47" s="52" t="s">
        <v>55</v>
      </c>
      <c r="B47" s="59">
        <v>8687068205.1000004</v>
      </c>
      <c r="C47" s="53">
        <v>181039601.75</v>
      </c>
      <c r="D47" s="54"/>
      <c r="E47" s="54"/>
      <c r="F47" s="54"/>
      <c r="G47" s="48">
        <f t="shared" si="3"/>
        <v>8868107806.8500004</v>
      </c>
      <c r="H47" s="49"/>
    </row>
    <row r="48" spans="1:8" s="51" customFormat="1" ht="12.75" customHeight="1" x14ac:dyDescent="0.2">
      <c r="A48" s="43" t="s">
        <v>56</v>
      </c>
      <c r="B48" s="60">
        <v>89809241.040000007</v>
      </c>
      <c r="C48" s="53"/>
      <c r="D48" s="54"/>
      <c r="E48" s="54"/>
      <c r="F48" s="54"/>
      <c r="G48" s="48">
        <f t="shared" si="3"/>
        <v>89809241.040000007</v>
      </c>
    </row>
    <row r="49" spans="1:11" s="51" customFormat="1" ht="12.75" customHeight="1" x14ac:dyDescent="0.2">
      <c r="A49" s="43" t="s">
        <v>57</v>
      </c>
      <c r="B49" s="58">
        <v>117622100</v>
      </c>
      <c r="C49" s="53"/>
      <c r="D49" s="54"/>
      <c r="E49" s="54"/>
      <c r="F49" s="54"/>
      <c r="G49" s="48">
        <f t="shared" si="3"/>
        <v>117622100</v>
      </c>
    </row>
    <row r="50" spans="1:11" s="51" customFormat="1" ht="12.75" customHeight="1" x14ac:dyDescent="0.2">
      <c r="A50" s="43" t="s">
        <v>58</v>
      </c>
      <c r="B50" s="60">
        <v>43503600</v>
      </c>
      <c r="C50" s="53"/>
      <c r="D50" s="54"/>
      <c r="E50" s="54"/>
      <c r="F50" s="54"/>
      <c r="G50" s="48">
        <f>SUM(B50:F50)</f>
        <v>43503600</v>
      </c>
    </row>
    <row r="51" spans="1:11" s="51" customFormat="1" ht="12.75" customHeight="1" x14ac:dyDescent="0.2">
      <c r="A51" s="43" t="s">
        <v>59</v>
      </c>
      <c r="B51" s="58">
        <v>129130400</v>
      </c>
      <c r="C51" s="53"/>
      <c r="D51" s="54"/>
      <c r="E51" s="54"/>
      <c r="F51" s="54"/>
      <c r="G51" s="48">
        <f>SUM(B51:F51)</f>
        <v>129130400</v>
      </c>
    </row>
    <row r="52" spans="1:11" s="51" customFormat="1" ht="12.75" customHeight="1" x14ac:dyDescent="0.2">
      <c r="A52" s="43" t="s">
        <v>60</v>
      </c>
      <c r="B52" s="58">
        <v>19898400</v>
      </c>
      <c r="C52" s="53"/>
      <c r="D52" s="54"/>
      <c r="E52" s="54"/>
      <c r="F52" s="54"/>
      <c r="G52" s="48">
        <f>SUM(B52:F52)</f>
        <v>19898400</v>
      </c>
    </row>
    <row r="53" spans="1:11" s="55" customFormat="1" ht="12.75" customHeight="1" x14ac:dyDescent="0.2">
      <c r="A53" s="52" t="s">
        <v>61</v>
      </c>
      <c r="B53" s="60">
        <v>66996100.920000002</v>
      </c>
      <c r="C53" s="53">
        <v>1141799.68</v>
      </c>
      <c r="D53" s="54"/>
      <c r="E53" s="54"/>
      <c r="F53" s="54"/>
      <c r="G53" s="48">
        <f t="shared" si="3"/>
        <v>68137900.600000009</v>
      </c>
      <c r="H53" s="49"/>
      <c r="K53" s="61"/>
    </row>
    <row r="54" spans="1:11" ht="12.75" customHeight="1" x14ac:dyDescent="0.2">
      <c r="A54" s="52" t="s">
        <v>62</v>
      </c>
      <c r="B54" s="58">
        <v>257045964.24000001</v>
      </c>
      <c r="C54" s="53">
        <v>5608591.5999999996</v>
      </c>
      <c r="D54" s="54"/>
      <c r="E54" s="54"/>
      <c r="F54" s="54"/>
      <c r="G54" s="48">
        <f t="shared" si="3"/>
        <v>262654555.84</v>
      </c>
      <c r="H54" s="49"/>
    </row>
    <row r="55" spans="1:11" ht="12" customHeight="1" x14ac:dyDescent="0.2">
      <c r="A55" s="24" t="s">
        <v>63</v>
      </c>
      <c r="B55" s="60">
        <v>251239181.94</v>
      </c>
      <c r="C55" s="53">
        <v>5139814.43</v>
      </c>
      <c r="D55" s="54"/>
      <c r="E55" s="54"/>
      <c r="F55" s="54"/>
      <c r="G55" s="48">
        <f t="shared" si="3"/>
        <v>256378996.37</v>
      </c>
      <c r="H55" s="49"/>
    </row>
    <row r="56" spans="1:11" ht="12.75" customHeight="1" x14ac:dyDescent="0.2">
      <c r="A56" s="24" t="s">
        <v>64</v>
      </c>
      <c r="B56" s="58">
        <v>0</v>
      </c>
      <c r="C56" s="53"/>
      <c r="D56" s="36">
        <v>294087106.38999999</v>
      </c>
      <c r="E56" s="33"/>
      <c r="F56" s="33"/>
      <c r="G56" s="48">
        <f t="shared" si="3"/>
        <v>294087106.38999999</v>
      </c>
      <c r="H56" s="49"/>
    </row>
    <row r="57" spans="1:11" ht="12.75" customHeight="1" x14ac:dyDescent="0.2">
      <c r="A57" s="24" t="s">
        <v>65</v>
      </c>
      <c r="B57" s="58"/>
      <c r="C57" s="53"/>
      <c r="D57" s="22"/>
      <c r="E57" s="35"/>
      <c r="F57" s="33"/>
      <c r="G57" s="48">
        <f t="shared" si="3"/>
        <v>0</v>
      </c>
      <c r="H57" s="49"/>
    </row>
    <row r="58" spans="1:11" ht="12.75" customHeight="1" x14ac:dyDescent="0.2">
      <c r="A58" s="24" t="s">
        <v>66</v>
      </c>
      <c r="B58" s="58">
        <v>0</v>
      </c>
      <c r="C58" s="53"/>
      <c r="D58" s="33"/>
      <c r="E58" s="36">
        <v>1659964344.8299999</v>
      </c>
      <c r="F58" s="22"/>
      <c r="G58" s="48">
        <f t="shared" si="3"/>
        <v>1659964344.8299999</v>
      </c>
      <c r="H58" s="49"/>
    </row>
    <row r="59" spans="1:11" ht="12.75" customHeight="1" x14ac:dyDescent="0.2">
      <c r="A59" s="24" t="s">
        <v>67</v>
      </c>
      <c r="B59" s="60">
        <v>0</v>
      </c>
      <c r="C59" s="62"/>
      <c r="D59" s="33"/>
      <c r="E59" s="36"/>
      <c r="F59" s="36">
        <v>249005165.31999999</v>
      </c>
      <c r="G59" s="48">
        <f t="shared" si="3"/>
        <v>249005165.31999999</v>
      </c>
      <c r="H59" s="49"/>
    </row>
    <row r="60" spans="1:11" ht="27" customHeight="1" x14ac:dyDescent="0.25">
      <c r="A60" s="63" t="s">
        <v>24</v>
      </c>
      <c r="B60" s="64">
        <f t="shared" ref="B60:G60" si="4">SUM(B28:B59)</f>
        <v>35480479627.949997</v>
      </c>
      <c r="C60" s="64">
        <f t="shared" si="4"/>
        <v>718763349.11999989</v>
      </c>
      <c r="D60" s="64">
        <f t="shared" si="4"/>
        <v>294087106.38999999</v>
      </c>
      <c r="E60" s="64">
        <f t="shared" si="4"/>
        <v>1659964344.8299999</v>
      </c>
      <c r="F60" s="64">
        <f t="shared" si="4"/>
        <v>249005165.31999999</v>
      </c>
      <c r="G60" s="65">
        <f t="shared" si="4"/>
        <v>38402299593.610001</v>
      </c>
      <c r="H60" s="66"/>
    </row>
    <row r="61" spans="1:11" x14ac:dyDescent="0.2">
      <c r="B61" s="67"/>
      <c r="C61" s="67"/>
      <c r="D61" s="51"/>
      <c r="E61" s="51"/>
      <c r="F61" s="51"/>
      <c r="G61" s="67"/>
      <c r="H61" s="49"/>
    </row>
    <row r="62" spans="1:11" x14ac:dyDescent="0.2">
      <c r="B62" s="68"/>
      <c r="C62" s="68"/>
      <c r="D62" s="51"/>
      <c r="E62" s="51"/>
      <c r="F62" s="51"/>
      <c r="G62" s="69"/>
      <c r="H62" s="49"/>
    </row>
    <row r="63" spans="1:11" x14ac:dyDescent="0.2">
      <c r="B63" s="70"/>
      <c r="C63" s="68"/>
      <c r="D63" s="51"/>
      <c r="E63" s="70"/>
      <c r="F63" s="69"/>
      <c r="G63" s="70"/>
      <c r="H63" s="49"/>
    </row>
    <row r="64" spans="1:11" x14ac:dyDescent="0.2">
      <c r="B64" s="70"/>
      <c r="C64" s="68"/>
      <c r="D64" s="51"/>
      <c r="E64" s="51"/>
      <c r="F64" s="70"/>
      <c r="G64" s="70"/>
      <c r="H64" s="49"/>
    </row>
    <row r="65" spans="1:8" x14ac:dyDescent="0.2">
      <c r="B65" s="69"/>
      <c r="C65" s="70"/>
      <c r="D65" s="51"/>
      <c r="E65" s="51"/>
      <c r="F65" s="51"/>
      <c r="G65" s="51"/>
      <c r="H65" s="49"/>
    </row>
    <row r="66" spans="1:8" x14ac:dyDescent="0.2">
      <c r="B66" s="70"/>
      <c r="C66" s="70"/>
      <c r="D66" s="51"/>
      <c r="E66" s="51"/>
      <c r="F66" s="51"/>
      <c r="G66" s="70"/>
    </row>
    <row r="67" spans="1:8" x14ac:dyDescent="0.2">
      <c r="B67" s="70"/>
      <c r="C67" s="70"/>
      <c r="D67" s="69"/>
      <c r="E67" s="51"/>
      <c r="F67" s="51"/>
      <c r="G67" s="51"/>
    </row>
    <row r="68" spans="1:8" x14ac:dyDescent="0.2">
      <c r="B68" s="70"/>
      <c r="C68" s="70"/>
      <c r="D68" s="69"/>
      <c r="E68" s="70"/>
      <c r="F68" s="51"/>
      <c r="G68" s="51"/>
    </row>
    <row r="69" spans="1:8" x14ac:dyDescent="0.2">
      <c r="B69" s="70"/>
      <c r="C69" s="70"/>
      <c r="D69" s="69"/>
      <c r="E69" s="51"/>
      <c r="F69" s="51"/>
      <c r="G69" s="51"/>
    </row>
    <row r="70" spans="1:8" x14ac:dyDescent="0.2">
      <c r="B70" s="70"/>
      <c r="C70" s="69"/>
      <c r="D70" s="69"/>
      <c r="E70" s="51"/>
      <c r="F70" s="51"/>
      <c r="G70" s="51"/>
    </row>
    <row r="71" spans="1:8" x14ac:dyDescent="0.2">
      <c r="B71" s="69"/>
      <c r="C71" s="69"/>
      <c r="D71" s="69"/>
      <c r="E71" s="51"/>
      <c r="F71" s="51"/>
      <c r="G71" s="51"/>
    </row>
    <row r="72" spans="1:8" x14ac:dyDescent="0.2">
      <c r="B72" s="70"/>
      <c r="C72" s="69"/>
      <c r="D72" s="69"/>
      <c r="E72" s="51"/>
      <c r="F72" s="51"/>
      <c r="G72" s="51"/>
    </row>
    <row r="73" spans="1:8" x14ac:dyDescent="0.2">
      <c r="B73" s="51"/>
      <c r="C73" s="69"/>
      <c r="D73" s="51"/>
      <c r="E73" s="51"/>
      <c r="F73" s="51"/>
      <c r="G73" s="51"/>
    </row>
    <row r="74" spans="1:8" x14ac:dyDescent="0.2">
      <c r="B74" s="69"/>
      <c r="C74" s="69"/>
      <c r="D74" s="51"/>
      <c r="E74" s="51"/>
      <c r="F74" s="51"/>
      <c r="G74" s="51"/>
    </row>
    <row r="75" spans="1:8" x14ac:dyDescent="0.2">
      <c r="B75" s="69"/>
      <c r="C75" s="69"/>
      <c r="D75" s="51"/>
      <c r="E75" s="51"/>
      <c r="F75" s="51"/>
      <c r="G75" s="51"/>
    </row>
    <row r="76" spans="1:8" x14ac:dyDescent="0.2">
      <c r="B76" s="69"/>
      <c r="C76" s="69"/>
      <c r="D76" s="51"/>
      <c r="E76" s="51"/>
      <c r="F76" s="51"/>
      <c r="G76" s="51"/>
    </row>
    <row r="77" spans="1:8" x14ac:dyDescent="0.2">
      <c r="A77" s="55"/>
      <c r="B77" s="69"/>
      <c r="C77" s="69"/>
      <c r="D77" s="51"/>
      <c r="E77" s="51"/>
      <c r="F77" s="51"/>
      <c r="G77" s="51"/>
    </row>
    <row r="78" spans="1:8" x14ac:dyDescent="0.2">
      <c r="A78" s="55"/>
      <c r="B78" s="69"/>
      <c r="C78" s="69"/>
      <c r="D78" s="51"/>
      <c r="E78" s="51"/>
      <c r="F78" s="51"/>
      <c r="G78" s="51"/>
    </row>
    <row r="79" spans="1:8" x14ac:dyDescent="0.2">
      <c r="A79" s="55"/>
      <c r="B79" s="69"/>
      <c r="C79" s="69"/>
      <c r="D79" s="51"/>
      <c r="E79" s="51"/>
      <c r="F79" s="51"/>
      <c r="G79" s="51"/>
    </row>
    <row r="80" spans="1:8" x14ac:dyDescent="0.2">
      <c r="A80" s="55"/>
      <c r="B80" s="69"/>
      <c r="C80" s="69"/>
      <c r="D80" s="51"/>
      <c r="E80" s="51"/>
      <c r="F80" s="51"/>
      <c r="G80" s="51"/>
    </row>
    <row r="81" spans="1:7" x14ac:dyDescent="0.2">
      <c r="A81" s="55"/>
      <c r="B81" s="69"/>
      <c r="C81" s="69"/>
      <c r="D81" s="51"/>
      <c r="E81" s="51"/>
      <c r="F81" s="51"/>
      <c r="G81" s="51"/>
    </row>
    <row r="82" spans="1:7" x14ac:dyDescent="0.2">
      <c r="A82" s="55"/>
      <c r="B82" s="69"/>
      <c r="C82" s="69"/>
      <c r="D82" s="51"/>
      <c r="E82" s="51"/>
      <c r="F82" s="51"/>
      <c r="G82" s="51"/>
    </row>
    <row r="83" spans="1:7" x14ac:dyDescent="0.2">
      <c r="A83" s="55"/>
      <c r="B83" s="69"/>
      <c r="C83" s="69"/>
      <c r="D83" s="51"/>
      <c r="E83" s="51"/>
      <c r="F83" s="51"/>
      <c r="G83" s="51"/>
    </row>
    <row r="84" spans="1:7" x14ac:dyDescent="0.2">
      <c r="A84" s="55"/>
      <c r="B84" s="51"/>
      <c r="C84" s="69"/>
      <c r="D84" s="51"/>
      <c r="E84" s="51"/>
      <c r="F84" s="51"/>
      <c r="G84" s="51"/>
    </row>
    <row r="85" spans="1:7" x14ac:dyDescent="0.2">
      <c r="A85" s="55"/>
      <c r="B85" s="51"/>
      <c r="C85" s="51"/>
      <c r="D85" s="51"/>
      <c r="E85" s="51"/>
      <c r="F85" s="51"/>
      <c r="G85" s="51"/>
    </row>
    <row r="86" spans="1:7" x14ac:dyDescent="0.2">
      <c r="A86" s="55"/>
      <c r="B86" s="51"/>
      <c r="C86" s="69"/>
      <c r="D86" s="51"/>
      <c r="E86" s="51"/>
      <c r="F86" s="51"/>
      <c r="G86" s="51"/>
    </row>
    <row r="87" spans="1:7" x14ac:dyDescent="0.2">
      <c r="A87" s="55"/>
      <c r="B87" s="51"/>
      <c r="C87" s="69"/>
      <c r="D87" s="51"/>
      <c r="E87" s="51"/>
      <c r="F87" s="51"/>
      <c r="G87" s="51"/>
    </row>
    <row r="88" spans="1:7" x14ac:dyDescent="0.2">
      <c r="A88" s="55"/>
      <c r="B88" s="69"/>
      <c r="C88" s="69"/>
      <c r="D88" s="51"/>
      <c r="E88" s="51"/>
      <c r="F88" s="51"/>
      <c r="G88" s="51"/>
    </row>
    <row r="89" spans="1:7" x14ac:dyDescent="0.2">
      <c r="A89" s="55"/>
      <c r="B89" s="51"/>
      <c r="C89" s="69"/>
      <c r="D89" s="51"/>
      <c r="E89" s="51"/>
      <c r="F89" s="51"/>
      <c r="G89" s="51"/>
    </row>
    <row r="90" spans="1:7" x14ac:dyDescent="0.2">
      <c r="A90" s="55"/>
      <c r="B90" s="70"/>
      <c r="C90" s="69"/>
      <c r="D90" s="51"/>
      <c r="E90" s="51"/>
      <c r="F90" s="51"/>
      <c r="G90" s="51"/>
    </row>
    <row r="91" spans="1:7" x14ac:dyDescent="0.2">
      <c r="A91" s="55"/>
      <c r="B91" s="51"/>
      <c r="C91" s="69"/>
      <c r="D91" s="51"/>
      <c r="E91" s="51"/>
      <c r="F91" s="51"/>
      <c r="G91" s="51"/>
    </row>
    <row r="92" spans="1:7" x14ac:dyDescent="0.2">
      <c r="A92" s="55"/>
      <c r="B92" s="51"/>
      <c r="C92" s="69"/>
      <c r="D92" s="51"/>
      <c r="E92" s="51"/>
      <c r="F92" s="51"/>
      <c r="G92" s="51"/>
    </row>
    <row r="93" spans="1:7" x14ac:dyDescent="0.2">
      <c r="A93" s="55"/>
      <c r="B93" s="51"/>
      <c r="C93" s="69"/>
      <c r="D93" s="51"/>
      <c r="E93" s="51"/>
      <c r="F93" s="51"/>
      <c r="G93" s="51"/>
    </row>
    <row r="94" spans="1:7" x14ac:dyDescent="0.2">
      <c r="A94" s="55"/>
      <c r="B94" s="51"/>
      <c r="C94" s="51"/>
      <c r="D94" s="51"/>
      <c r="E94" s="51"/>
      <c r="F94" s="51"/>
      <c r="G94" s="51"/>
    </row>
    <row r="95" spans="1:7" x14ac:dyDescent="0.2">
      <c r="A95" s="55"/>
      <c r="B95" s="51"/>
      <c r="C95" s="51"/>
      <c r="D95" s="51"/>
      <c r="E95" s="51"/>
      <c r="F95" s="51"/>
      <c r="G95" s="51"/>
    </row>
    <row r="96" spans="1:7" x14ac:dyDescent="0.2">
      <c r="A96" s="55"/>
      <c r="B96" s="51"/>
      <c r="C96" s="69"/>
      <c r="D96" s="51"/>
      <c r="E96" s="51"/>
      <c r="F96" s="51"/>
      <c r="G96" s="51"/>
    </row>
    <row r="97" spans="1:7" x14ac:dyDescent="0.2">
      <c r="A97" s="55"/>
      <c r="B97" s="51"/>
      <c r="C97" s="69"/>
      <c r="D97" s="51"/>
      <c r="E97" s="51"/>
      <c r="F97" s="51"/>
      <c r="G97" s="51"/>
    </row>
    <row r="98" spans="1:7" x14ac:dyDescent="0.2">
      <c r="A98" s="55"/>
      <c r="B98" s="51"/>
      <c r="C98" s="69"/>
      <c r="D98" s="51"/>
      <c r="E98" s="51"/>
      <c r="F98" s="51"/>
      <c r="G98" s="51"/>
    </row>
    <row r="99" spans="1:7" x14ac:dyDescent="0.2">
      <c r="A99" s="55"/>
      <c r="B99" s="51"/>
      <c r="C99" s="69"/>
      <c r="D99" s="51"/>
      <c r="E99" s="51"/>
      <c r="F99" s="51"/>
      <c r="G99" s="51"/>
    </row>
    <row r="100" spans="1:7" x14ac:dyDescent="0.2">
      <c r="A100" s="55"/>
      <c r="B100" s="51"/>
      <c r="C100" s="69"/>
      <c r="D100" s="51"/>
      <c r="E100" s="51"/>
      <c r="F100" s="51"/>
      <c r="G100" s="51"/>
    </row>
    <row r="101" spans="1:7" x14ac:dyDescent="0.2">
      <c r="A101" s="55"/>
      <c r="B101" s="51"/>
      <c r="C101" s="69"/>
      <c r="D101" s="51"/>
      <c r="E101" s="51"/>
      <c r="F101" s="51"/>
      <c r="G101" s="51"/>
    </row>
    <row r="102" spans="1:7" x14ac:dyDescent="0.2">
      <c r="A102" s="55"/>
      <c r="B102" s="51"/>
      <c r="C102" s="69"/>
      <c r="D102" s="51"/>
      <c r="E102" s="51"/>
      <c r="F102" s="51"/>
      <c r="G102" s="51"/>
    </row>
    <row r="103" spans="1:7" x14ac:dyDescent="0.2">
      <c r="A103" s="55"/>
      <c r="B103" s="51"/>
      <c r="C103" s="51"/>
      <c r="D103" s="51"/>
      <c r="E103" s="51"/>
      <c r="F103" s="51"/>
      <c r="G103" s="51"/>
    </row>
    <row r="104" spans="1:7" x14ac:dyDescent="0.2">
      <c r="A104" s="55"/>
      <c r="B104" s="51"/>
      <c r="C104" s="51"/>
      <c r="D104" s="51"/>
      <c r="E104" s="51"/>
      <c r="F104" s="51"/>
      <c r="G104" s="51"/>
    </row>
    <row r="105" spans="1:7" x14ac:dyDescent="0.2">
      <c r="A105" s="55"/>
      <c r="B105" s="51"/>
      <c r="C105" s="51"/>
      <c r="D105" s="51"/>
      <c r="E105" s="51"/>
      <c r="F105" s="51"/>
      <c r="G105" s="51"/>
    </row>
    <row r="106" spans="1:7" x14ac:dyDescent="0.2">
      <c r="A106" s="55"/>
      <c r="B106" s="51"/>
      <c r="C106" s="51"/>
      <c r="D106" s="51"/>
      <c r="E106" s="51"/>
      <c r="F106" s="51"/>
      <c r="G106" s="51"/>
    </row>
    <row r="107" spans="1:7" x14ac:dyDescent="0.2">
      <c r="A107" s="55"/>
      <c r="B107" s="51"/>
      <c r="C107" s="51"/>
      <c r="D107" s="51"/>
      <c r="E107" s="51"/>
      <c r="F107" s="51"/>
      <c r="G107" s="51"/>
    </row>
    <row r="108" spans="1:7" x14ac:dyDescent="0.2">
      <c r="A108" s="55"/>
      <c r="B108" s="51"/>
      <c r="C108" s="51"/>
      <c r="D108" s="51"/>
      <c r="E108" s="51"/>
      <c r="F108" s="51"/>
      <c r="G108" s="51"/>
    </row>
    <row r="109" spans="1:7" x14ac:dyDescent="0.2">
      <c r="A109" s="55"/>
      <c r="B109" s="51"/>
      <c r="C109" s="51"/>
      <c r="D109" s="51"/>
      <c r="E109" s="51"/>
      <c r="F109" s="51"/>
      <c r="G109" s="51"/>
    </row>
    <row r="110" spans="1:7" x14ac:dyDescent="0.2">
      <c r="A110" s="55"/>
      <c r="B110" s="51"/>
      <c r="C110" s="51"/>
      <c r="D110" s="51"/>
      <c r="E110" s="51"/>
      <c r="F110" s="51"/>
      <c r="G110" s="51"/>
    </row>
    <row r="111" spans="1:7" x14ac:dyDescent="0.2">
      <c r="A111" s="55"/>
      <c r="B111" s="51"/>
      <c r="C111" s="51"/>
      <c r="D111" s="51"/>
      <c r="E111" s="51"/>
      <c r="F111" s="51"/>
      <c r="G111" s="51"/>
    </row>
    <row r="112" spans="1:7" x14ac:dyDescent="0.2">
      <c r="A112" s="55"/>
      <c r="B112" s="51"/>
      <c r="C112" s="51"/>
      <c r="D112" s="51"/>
      <c r="E112" s="51"/>
      <c r="F112" s="51"/>
      <c r="G112" s="51"/>
    </row>
    <row r="113" spans="1:7" x14ac:dyDescent="0.2">
      <c r="A113" s="55"/>
      <c r="B113" s="51"/>
      <c r="C113" s="51"/>
      <c r="D113" s="51"/>
      <c r="E113" s="51"/>
      <c r="F113" s="51"/>
      <c r="G113" s="51"/>
    </row>
    <row r="114" spans="1:7" x14ac:dyDescent="0.2">
      <c r="A114" s="55"/>
      <c r="B114" s="51"/>
      <c r="C114" s="51"/>
      <c r="D114" s="51"/>
      <c r="E114" s="51"/>
      <c r="F114" s="51"/>
      <c r="G114" s="51"/>
    </row>
    <row r="115" spans="1:7" x14ac:dyDescent="0.2">
      <c r="B115" s="51"/>
      <c r="C115" s="51"/>
      <c r="D115" s="51"/>
      <c r="E115" s="51"/>
      <c r="F115" s="51"/>
      <c r="G115" s="51"/>
    </row>
    <row r="116" spans="1:7" x14ac:dyDescent="0.2">
      <c r="B116" s="51"/>
      <c r="C116" s="51"/>
      <c r="D116" s="51"/>
      <c r="E116" s="51"/>
      <c r="F116" s="51"/>
      <c r="G116" s="51"/>
    </row>
    <row r="117" spans="1:7" x14ac:dyDescent="0.2">
      <c r="B117" s="51"/>
      <c r="C117" s="51"/>
      <c r="D117" s="51"/>
      <c r="E117" s="51"/>
      <c r="F117" s="51"/>
      <c r="G117" s="51"/>
    </row>
    <row r="118" spans="1:7" x14ac:dyDescent="0.2">
      <c r="B118" s="51"/>
      <c r="C118" s="51"/>
      <c r="D118" s="51"/>
      <c r="E118" s="51"/>
      <c r="F118" s="51"/>
      <c r="G118" s="51"/>
    </row>
    <row r="119" spans="1:7" x14ac:dyDescent="0.2">
      <c r="B119" s="51"/>
      <c r="C119" s="51"/>
      <c r="D119" s="51"/>
      <c r="E119" s="51"/>
      <c r="F119" s="51"/>
      <c r="G119" s="51"/>
    </row>
    <row r="120" spans="1:7" x14ac:dyDescent="0.2">
      <c r="B120" s="51"/>
      <c r="C120" s="51"/>
      <c r="D120" s="51"/>
      <c r="E120" s="51"/>
      <c r="F120" s="51"/>
      <c r="G120" s="51"/>
    </row>
    <row r="121" spans="1:7" x14ac:dyDescent="0.2">
      <c r="B121" s="51"/>
      <c r="C121" s="51"/>
      <c r="D121" s="51"/>
      <c r="E121" s="51"/>
      <c r="F121" s="51"/>
      <c r="G121" s="51"/>
    </row>
    <row r="122" spans="1:7" x14ac:dyDescent="0.2">
      <c r="B122" s="51"/>
      <c r="C122" s="51"/>
      <c r="D122" s="51"/>
      <c r="E122" s="51"/>
      <c r="F122" s="51"/>
      <c r="G122" s="51"/>
    </row>
    <row r="123" spans="1:7" x14ac:dyDescent="0.2">
      <c r="B123" s="51"/>
      <c r="C123" s="51"/>
      <c r="D123" s="51"/>
      <c r="E123" s="51"/>
      <c r="F123" s="51"/>
      <c r="G123" s="51"/>
    </row>
    <row r="124" spans="1:7" x14ac:dyDescent="0.2">
      <c r="B124" s="51"/>
      <c r="C124" s="51"/>
      <c r="D124" s="51"/>
      <c r="E124" s="51"/>
      <c r="F124" s="51"/>
      <c r="G124" s="51"/>
    </row>
    <row r="125" spans="1:7" x14ac:dyDescent="0.2">
      <c r="B125" s="51"/>
      <c r="C125" s="51"/>
      <c r="D125" s="51"/>
      <c r="E125" s="51"/>
      <c r="F125" s="51"/>
      <c r="G125" s="51"/>
    </row>
    <row r="126" spans="1:7" x14ac:dyDescent="0.2">
      <c r="B126" s="51"/>
      <c r="C126" s="51"/>
      <c r="D126" s="51"/>
      <c r="E126" s="51"/>
      <c r="F126" s="51"/>
      <c r="G126" s="51"/>
    </row>
    <row r="127" spans="1:7" x14ac:dyDescent="0.2">
      <c r="B127" s="51"/>
      <c r="C127" s="51"/>
      <c r="D127" s="51"/>
      <c r="E127" s="51"/>
      <c r="F127" s="51"/>
      <c r="G127" s="51"/>
    </row>
    <row r="128" spans="1:7" x14ac:dyDescent="0.2">
      <c r="B128" s="51"/>
      <c r="C128" s="51"/>
      <c r="D128" s="51"/>
      <c r="E128" s="51"/>
      <c r="F128" s="51"/>
      <c r="G128" s="51"/>
    </row>
    <row r="129" spans="2:7" x14ac:dyDescent="0.2">
      <c r="B129" s="51"/>
      <c r="C129" s="51"/>
      <c r="D129" s="51"/>
      <c r="E129" s="51"/>
      <c r="F129" s="51"/>
      <c r="G129" s="51"/>
    </row>
    <row r="130" spans="2:7" x14ac:dyDescent="0.2">
      <c r="B130" s="51"/>
      <c r="C130" s="51"/>
      <c r="D130" s="51"/>
      <c r="E130" s="51"/>
      <c r="F130" s="51"/>
      <c r="G130" s="51"/>
    </row>
    <row r="131" spans="2:7" x14ac:dyDescent="0.2">
      <c r="B131" s="51"/>
      <c r="C131" s="51"/>
      <c r="D131" s="51"/>
      <c r="E131" s="51"/>
      <c r="F131" s="51"/>
      <c r="G131" s="51"/>
    </row>
    <row r="132" spans="2:7" x14ac:dyDescent="0.2">
      <c r="B132" s="51"/>
      <c r="C132" s="51"/>
      <c r="D132" s="51"/>
      <c r="E132" s="51"/>
      <c r="F132" s="51"/>
      <c r="G132" s="51"/>
    </row>
    <row r="133" spans="2:7" x14ac:dyDescent="0.2">
      <c r="B133" s="51"/>
      <c r="C133" s="51"/>
      <c r="D133" s="51"/>
      <c r="E133" s="51"/>
      <c r="F133" s="51"/>
      <c r="G133" s="51"/>
    </row>
    <row r="134" spans="2:7" x14ac:dyDescent="0.2">
      <c r="B134" s="51"/>
      <c r="C134" s="51"/>
      <c r="D134" s="51"/>
      <c r="E134" s="51"/>
      <c r="F134" s="51"/>
      <c r="G134" s="51"/>
    </row>
    <row r="135" spans="2:7" x14ac:dyDescent="0.2">
      <c r="B135" s="51"/>
      <c r="C135" s="51"/>
      <c r="D135" s="51"/>
      <c r="E135" s="51"/>
      <c r="F135" s="51"/>
      <c r="G135" s="51"/>
    </row>
    <row r="136" spans="2:7" x14ac:dyDescent="0.2">
      <c r="B136" s="51"/>
      <c r="C136" s="51"/>
      <c r="D136" s="51"/>
      <c r="E136" s="51"/>
      <c r="F136" s="51"/>
      <c r="G136" s="51"/>
    </row>
    <row r="137" spans="2:7" x14ac:dyDescent="0.2">
      <c r="B137" s="51"/>
      <c r="C137" s="51"/>
      <c r="D137" s="51"/>
      <c r="E137" s="51"/>
      <c r="F137" s="51"/>
      <c r="G137" s="51"/>
    </row>
    <row r="138" spans="2:7" x14ac:dyDescent="0.2">
      <c r="B138" s="51"/>
      <c r="C138" s="51"/>
      <c r="D138" s="51"/>
      <c r="E138" s="51"/>
      <c r="F138" s="51"/>
      <c r="G138" s="51"/>
    </row>
    <row r="139" spans="2:7" x14ac:dyDescent="0.2">
      <c r="B139" s="51"/>
      <c r="C139" s="51"/>
      <c r="D139" s="51"/>
      <c r="E139" s="51"/>
      <c r="F139" s="51"/>
      <c r="G139" s="51"/>
    </row>
    <row r="140" spans="2:7" x14ac:dyDescent="0.2">
      <c r="B140" s="51"/>
      <c r="C140" s="51"/>
      <c r="D140" s="51"/>
      <c r="E140" s="51"/>
      <c r="F140" s="51"/>
      <c r="G140" s="51"/>
    </row>
    <row r="141" spans="2:7" x14ac:dyDescent="0.2">
      <c r="B141" s="51"/>
      <c r="C141" s="51"/>
      <c r="D141" s="51"/>
      <c r="E141" s="51"/>
      <c r="F141" s="51"/>
      <c r="G141" s="51"/>
    </row>
    <row r="142" spans="2:7" x14ac:dyDescent="0.2">
      <c r="B142" s="51"/>
      <c r="C142" s="51"/>
      <c r="D142" s="51"/>
      <c r="E142" s="51"/>
      <c r="F142" s="51"/>
      <c r="G142" s="51"/>
    </row>
    <row r="143" spans="2:7" x14ac:dyDescent="0.2">
      <c r="B143" s="51"/>
      <c r="C143" s="51"/>
      <c r="D143" s="51"/>
      <c r="E143" s="51"/>
      <c r="F143" s="51"/>
      <c r="G143" s="51"/>
    </row>
    <row r="144" spans="2:7" x14ac:dyDescent="0.2">
      <c r="B144" s="51"/>
      <c r="C144" s="51"/>
      <c r="D144" s="51"/>
      <c r="E144" s="51"/>
      <c r="F144" s="51"/>
      <c r="G144" s="51"/>
    </row>
    <row r="145" spans="2:7" x14ac:dyDescent="0.2">
      <c r="B145" s="51"/>
      <c r="C145" s="51"/>
      <c r="D145" s="51"/>
      <c r="E145" s="51"/>
      <c r="F145" s="51"/>
      <c r="G145" s="51"/>
    </row>
    <row r="146" spans="2:7" x14ac:dyDescent="0.2">
      <c r="B146" s="51"/>
      <c r="C146" s="51"/>
      <c r="D146" s="51"/>
      <c r="E146" s="51"/>
      <c r="F146" s="51"/>
      <c r="G146" s="51"/>
    </row>
    <row r="147" spans="2:7" x14ac:dyDescent="0.2">
      <c r="B147" s="51"/>
      <c r="C147" s="51"/>
      <c r="D147" s="51"/>
      <c r="E147" s="51"/>
      <c r="F147" s="51"/>
      <c r="G147" s="51"/>
    </row>
    <row r="148" spans="2:7" x14ac:dyDescent="0.2">
      <c r="B148" s="51"/>
      <c r="C148" s="51"/>
      <c r="D148" s="51"/>
      <c r="E148" s="51"/>
      <c r="F148" s="51"/>
      <c r="G148" s="51"/>
    </row>
    <row r="149" spans="2:7" x14ac:dyDescent="0.2">
      <c r="B149" s="51"/>
      <c r="C149" s="51"/>
      <c r="D149" s="51"/>
      <c r="E149" s="51"/>
      <c r="F149" s="51"/>
      <c r="G149" s="51"/>
    </row>
    <row r="150" spans="2:7" x14ac:dyDescent="0.2">
      <c r="B150" s="51"/>
      <c r="C150" s="51"/>
      <c r="D150" s="51"/>
      <c r="E150" s="51"/>
      <c r="F150" s="51"/>
      <c r="G150" s="51"/>
    </row>
    <row r="151" spans="2:7" x14ac:dyDescent="0.2">
      <c r="B151" s="51"/>
      <c r="C151" s="51"/>
      <c r="D151" s="51"/>
      <c r="E151" s="51"/>
      <c r="F151" s="51"/>
      <c r="G151" s="51"/>
    </row>
    <row r="152" spans="2:7" x14ac:dyDescent="0.2">
      <c r="B152" s="51"/>
      <c r="C152" s="51"/>
      <c r="D152" s="51"/>
      <c r="E152" s="51"/>
      <c r="F152" s="51"/>
      <c r="G152" s="51"/>
    </row>
    <row r="153" spans="2:7" x14ac:dyDescent="0.2">
      <c r="B153" s="51"/>
      <c r="C153" s="51"/>
      <c r="D153" s="51"/>
      <c r="E153" s="51"/>
      <c r="F153" s="51"/>
      <c r="G153" s="51"/>
    </row>
    <row r="154" spans="2:7" x14ac:dyDescent="0.2">
      <c r="B154" s="51"/>
      <c r="C154" s="51"/>
      <c r="D154" s="51"/>
      <c r="E154" s="51"/>
      <c r="F154" s="51"/>
      <c r="G154" s="51"/>
    </row>
    <row r="155" spans="2:7" x14ac:dyDescent="0.2">
      <c r="B155" s="51"/>
      <c r="C155" s="51"/>
      <c r="D155" s="51"/>
      <c r="E155" s="51"/>
      <c r="F155" s="51"/>
      <c r="G155" s="51"/>
    </row>
    <row r="156" spans="2:7" x14ac:dyDescent="0.2">
      <c r="B156" s="51"/>
      <c r="C156" s="51"/>
      <c r="D156" s="51"/>
      <c r="E156" s="51"/>
      <c r="F156" s="51"/>
      <c r="G156" s="51"/>
    </row>
    <row r="157" spans="2:7" x14ac:dyDescent="0.2">
      <c r="B157" s="51"/>
      <c r="C157" s="51"/>
      <c r="D157" s="51"/>
      <c r="E157" s="51"/>
      <c r="F157" s="51"/>
      <c r="G157" s="51"/>
    </row>
    <row r="158" spans="2:7" x14ac:dyDescent="0.2">
      <c r="B158" s="51"/>
      <c r="C158" s="51"/>
      <c r="D158" s="51"/>
      <c r="E158" s="51"/>
      <c r="F158" s="51"/>
      <c r="G158" s="51"/>
    </row>
    <row r="159" spans="2:7" x14ac:dyDescent="0.2">
      <c r="B159" s="51"/>
      <c r="C159" s="51"/>
      <c r="D159" s="51"/>
      <c r="E159" s="51"/>
      <c r="F159" s="51"/>
      <c r="G159" s="51"/>
    </row>
    <row r="160" spans="2:7" x14ac:dyDescent="0.2">
      <c r="B160" s="51"/>
      <c r="C160" s="51"/>
      <c r="D160" s="51"/>
      <c r="E160" s="51"/>
      <c r="F160" s="51"/>
      <c r="G160" s="51"/>
    </row>
    <row r="161" spans="2:7" x14ac:dyDescent="0.2">
      <c r="B161" s="51"/>
      <c r="C161" s="51"/>
      <c r="D161" s="51"/>
      <c r="E161" s="51"/>
      <c r="F161" s="51"/>
      <c r="G161" s="51"/>
    </row>
    <row r="162" spans="2:7" x14ac:dyDescent="0.2">
      <c r="B162" s="51"/>
      <c r="C162" s="51"/>
      <c r="D162" s="51"/>
      <c r="E162" s="51"/>
      <c r="F162" s="51"/>
      <c r="G162" s="51"/>
    </row>
    <row r="163" spans="2:7" x14ac:dyDescent="0.2">
      <c r="B163" s="51"/>
      <c r="C163" s="51"/>
      <c r="D163" s="51"/>
      <c r="E163" s="51"/>
      <c r="F163" s="51"/>
      <c r="G163" s="51"/>
    </row>
    <row r="164" spans="2:7" x14ac:dyDescent="0.2">
      <c r="B164" s="51"/>
      <c r="C164" s="51"/>
      <c r="D164" s="51"/>
      <c r="E164" s="51"/>
      <c r="F164" s="51"/>
      <c r="G164" s="51"/>
    </row>
    <row r="165" spans="2:7" x14ac:dyDescent="0.2">
      <c r="B165" s="51"/>
      <c r="C165" s="51"/>
      <c r="D165" s="51"/>
      <c r="E165" s="51"/>
      <c r="F165" s="51"/>
      <c r="G165" s="51"/>
    </row>
    <row r="166" spans="2:7" x14ac:dyDescent="0.2">
      <c r="B166" s="51"/>
      <c r="C166" s="51"/>
      <c r="D166" s="51"/>
      <c r="E166" s="51"/>
      <c r="F166" s="51"/>
      <c r="G166" s="51"/>
    </row>
    <row r="167" spans="2:7" x14ac:dyDescent="0.2">
      <c r="B167" s="51"/>
      <c r="C167" s="51"/>
      <c r="D167" s="51"/>
      <c r="E167" s="51"/>
      <c r="F167" s="51"/>
      <c r="G167" s="51"/>
    </row>
    <row r="168" spans="2:7" x14ac:dyDescent="0.2">
      <c r="B168" s="51"/>
      <c r="C168" s="51"/>
      <c r="D168" s="51"/>
      <c r="E168" s="51"/>
      <c r="F168" s="51"/>
      <c r="G168" s="51"/>
    </row>
    <row r="169" spans="2:7" x14ac:dyDescent="0.2">
      <c r="B169" s="51"/>
      <c r="C169" s="51"/>
      <c r="D169" s="51"/>
      <c r="E169" s="51"/>
      <c r="F169" s="51"/>
      <c r="G169" s="51"/>
    </row>
    <row r="170" spans="2:7" x14ac:dyDescent="0.2">
      <c r="B170" s="51"/>
      <c r="C170" s="51"/>
      <c r="D170" s="51"/>
      <c r="E170" s="51"/>
      <c r="F170" s="51"/>
      <c r="G170" s="51"/>
    </row>
    <row r="171" spans="2:7" x14ac:dyDescent="0.2">
      <c r="B171" s="51"/>
      <c r="C171" s="51"/>
      <c r="D171" s="51"/>
      <c r="E171" s="51"/>
      <c r="F171" s="51"/>
      <c r="G171" s="51"/>
    </row>
    <row r="181" spans="1:1" x14ac:dyDescent="0.2">
      <c r="A181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Biosaity Lorenzo</cp:lastModifiedBy>
  <dcterms:created xsi:type="dcterms:W3CDTF">2019-09-23T15:50:36Z</dcterms:created>
  <dcterms:modified xsi:type="dcterms:W3CDTF">2019-09-23T18:43:56Z</dcterms:modified>
</cp:coreProperties>
</file>