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Análisis Especiales\Análisis trabajadores suspendidos\"/>
    </mc:Choice>
  </mc:AlternateContent>
  <xr:revisionPtr revIDLastSave="0" documentId="8_{54410D5B-31D9-418A-A04B-B334DD666BCE}" xr6:coauthVersionLast="36" xr6:coauthVersionMax="36" xr10:uidLastSave="{00000000-0000-0000-0000-000000000000}"/>
  <bookViews>
    <workbookView xWindow="-120" yWindow="-120" windowWidth="24240" windowHeight="13140" xr2:uid="{85360238-E76B-4FD6-879B-D3F6E50F0CF4}"/>
  </bookViews>
  <sheets>
    <sheet name="Indice" sheetId="15" r:id="rId1"/>
    <sheet name="1" sheetId="13" r:id="rId2"/>
    <sheet name="2" sheetId="3" r:id="rId3"/>
    <sheet name="3" sheetId="9" r:id="rId4"/>
    <sheet name="4" sheetId="1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3" l="1"/>
  <c r="E7" i="13"/>
  <c r="E8" i="13"/>
  <c r="E9" i="13"/>
  <c r="E10" i="13"/>
  <c r="E11" i="13"/>
  <c r="E12" i="13"/>
  <c r="E13" i="13"/>
  <c r="E5" i="13"/>
  <c r="D6" i="13"/>
  <c r="D7" i="13"/>
  <c r="D8" i="13"/>
  <c r="D9" i="13"/>
  <c r="D10" i="13"/>
  <c r="D11" i="13"/>
  <c r="D12" i="13"/>
  <c r="D13" i="13"/>
  <c r="D5" i="13"/>
</calcChain>
</file>

<file path=xl/sharedStrings.xml><?xml version="1.0" encoding="utf-8"?>
<sst xmlns="http://schemas.openxmlformats.org/spreadsheetml/2006/main" count="65" uniqueCount="47">
  <si>
    <t>Mayor de 54</t>
  </si>
  <si>
    <t>40-54</t>
  </si>
  <si>
    <t>24-39</t>
  </si>
  <si>
    <t>Cantidad trabajadores suspendidos</t>
  </si>
  <si>
    <t>Distribución porcentual de trabajadores suspendidos</t>
  </si>
  <si>
    <t>Cantidad de trabajadores suspendidos</t>
  </si>
  <si>
    <t>Variación porcentual</t>
  </si>
  <si>
    <t>Agropecuaria</t>
  </si>
  <si>
    <t>Cultivo de Cereales</t>
  </si>
  <si>
    <t>Cultivos Tradicionales</t>
  </si>
  <si>
    <t>Ganadería, Silvicultura y Pesca</t>
  </si>
  <si>
    <t>Servicios Agropecuarios</t>
  </si>
  <si>
    <t>Industrias</t>
  </si>
  <si>
    <t>Construcción</t>
  </si>
  <si>
    <t>Explotación de Minas y Canteras</t>
  </si>
  <si>
    <t>Manufactura</t>
  </si>
  <si>
    <t>Servicios</t>
  </si>
  <si>
    <t>Administración Pública</t>
  </si>
  <si>
    <t>Alquiler de Viviendas</t>
  </si>
  <si>
    <t>Comercio</t>
  </si>
  <si>
    <t>Comunicaciones</t>
  </si>
  <si>
    <t>Electricidad, Gas y Agua</t>
  </si>
  <si>
    <t>Hoteles, Bares y Restaurantes</t>
  </si>
  <si>
    <t>Intermediación Financiera, Seguros y Otras</t>
  </si>
  <si>
    <t>Otros Servicios</t>
  </si>
  <si>
    <t>Servicios de Enseñanza</t>
  </si>
  <si>
    <t>Servicios de Salud</t>
  </si>
  <si>
    <t>Transporte y Almacenamiento</t>
  </si>
  <si>
    <t>N/A</t>
  </si>
  <si>
    <t>Sector económico</t>
  </si>
  <si>
    <t>Total</t>
  </si>
  <si>
    <t>Cantidad y distribución de los trabajadores suspendidos por rango de edad</t>
  </si>
  <si>
    <t>Evolución mensual de los trabajadores suspendidos</t>
  </si>
  <si>
    <t>Variación absoluta Mensual</t>
  </si>
  <si>
    <t>Fuente: Ministerio de Trabajo</t>
  </si>
  <si>
    <t>18-23</t>
  </si>
  <si>
    <t>Distribución de los trabajadores suspendidos  por sector económico</t>
  </si>
  <si>
    <t>Año 2019-2020</t>
  </si>
  <si>
    <t>Periodo</t>
  </si>
  <si>
    <t>Cantidad de trabajadores activos en nómina por mes</t>
  </si>
  <si>
    <t>Fuente: Tesorería de la Seguridad Social (TSS)</t>
  </si>
  <si>
    <t>Departamento de Gestión de Explotación de Datos</t>
  </si>
  <si>
    <t>Dirección de Tecnología de la Información y Comunicación</t>
  </si>
  <si>
    <t>Cantidad de trabajadores activos en nómina por mes (año 2019-2020)</t>
  </si>
  <si>
    <t>Indice</t>
  </si>
  <si>
    <t>N.D</t>
  </si>
  <si>
    <t xml:space="preserve">ND= Errores en la fecha de nacimiento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</si>
</sst>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1B8AA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5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10" fontId="4" fillId="3" borderId="1" xfId="0" applyNumberFormat="1" applyFont="1" applyFill="1" applyBorder="1"/>
    <xf numFmtId="10" fontId="5" fillId="0" borderId="1" xfId="0" applyNumberFormat="1" applyFont="1" applyBorder="1"/>
    <xf numFmtId="10" fontId="4" fillId="0" borderId="1" xfId="0" applyNumberFormat="1" applyFont="1" applyFill="1" applyBorder="1"/>
    <xf numFmtId="0" fontId="4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indent="1"/>
    </xf>
    <xf numFmtId="0" fontId="4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10" fontId="7" fillId="0" borderId="1" xfId="0" applyNumberFormat="1" applyFont="1" applyBorder="1" applyAlignment="1">
      <alignment horizontal="center" vertical="center"/>
    </xf>
    <xf numFmtId="0" fontId="0" fillId="6" borderId="0" xfId="0" applyFill="1"/>
    <xf numFmtId="0" fontId="5" fillId="6" borderId="0" xfId="0" applyFont="1" applyFill="1"/>
    <xf numFmtId="0" fontId="5" fillId="0" borderId="0" xfId="0" applyFont="1"/>
    <xf numFmtId="0" fontId="9" fillId="0" borderId="0" xfId="0" applyFont="1" applyAlignment="1">
      <alignment vertical="center" wrapText="1"/>
    </xf>
    <xf numFmtId="49" fontId="0" fillId="0" borderId="0" xfId="0" applyNumberFormat="1"/>
    <xf numFmtId="49" fontId="5" fillId="6" borderId="1" xfId="2" applyNumberFormat="1" applyFont="1" applyFill="1" applyBorder="1"/>
    <xf numFmtId="0" fontId="3" fillId="7" borderId="0" xfId="0" applyFont="1" applyFill="1" applyBorder="1" applyAlignment="1">
      <alignment vertical="center"/>
    </xf>
    <xf numFmtId="49" fontId="2" fillId="0" borderId="0" xfId="0" applyNumberFormat="1" applyFont="1"/>
    <xf numFmtId="0" fontId="3" fillId="7" borderId="7" xfId="0" applyFont="1" applyFill="1" applyBorder="1" applyAlignment="1">
      <alignment vertical="center" wrapText="1"/>
    </xf>
    <xf numFmtId="0" fontId="0" fillId="0" borderId="0" xfId="0" applyBorder="1"/>
    <xf numFmtId="164" fontId="5" fillId="6" borderId="1" xfId="2" applyNumberFormat="1" applyFont="1" applyFill="1" applyBorder="1"/>
    <xf numFmtId="164" fontId="4" fillId="6" borderId="1" xfId="2" applyNumberFormat="1" applyFont="1" applyFill="1" applyBorder="1"/>
    <xf numFmtId="0" fontId="13" fillId="0" borderId="0" xfId="3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0" xfId="2" applyNumberFormat="1" applyFont="1"/>
    <xf numFmtId="3" fontId="0" fillId="0" borderId="0" xfId="0" applyNumberFormat="1"/>
    <xf numFmtId="164" fontId="0" fillId="0" borderId="1" xfId="2" applyNumberFormat="1" applyFont="1" applyBorder="1"/>
    <xf numFmtId="10" fontId="0" fillId="0" borderId="1" xfId="1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27F81F72-BE72-49D3-9E75-C3B4C9682ABD}"/>
  </tableStyles>
  <colors>
    <mruColors>
      <color rgb="FF016B63"/>
      <color rgb="FF01B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152400</xdr:rowOff>
    </xdr:from>
    <xdr:to>
      <xdr:col>2</xdr:col>
      <xdr:colOff>400505</xdr:colOff>
      <xdr:row>5</xdr:row>
      <xdr:rowOff>118873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E41C7D-DF7C-456F-B30B-5BA7C95159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4" t="13898" r="4732" b="7525"/>
        <a:stretch/>
      </xdr:blipFill>
      <xdr:spPr>
        <a:xfrm>
          <a:off x="752475" y="342900"/>
          <a:ext cx="867230" cy="728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90F40-2990-4AE6-B8D4-805DBA018BD8}">
  <dimension ref="A7:L16"/>
  <sheetViews>
    <sheetView showGridLines="0" tabSelected="1" workbookViewId="0">
      <selection activeCell="K26" sqref="K26"/>
    </sheetView>
  </sheetViews>
  <sheetFormatPr defaultRowHeight="15" x14ac:dyDescent="0.25"/>
  <sheetData>
    <row r="7" spans="1:12" x14ac:dyDescent="0.25">
      <c r="B7" s="33" t="s">
        <v>41</v>
      </c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2" x14ac:dyDescent="0.25">
      <c r="B8" s="34" t="s">
        <v>42</v>
      </c>
      <c r="C8" s="34"/>
      <c r="D8" s="34"/>
      <c r="E8" s="34"/>
      <c r="F8" s="34"/>
      <c r="G8" s="34"/>
      <c r="H8" s="34"/>
      <c r="I8" s="34"/>
      <c r="J8" s="34"/>
      <c r="K8" s="34"/>
      <c r="L8" s="34"/>
    </row>
    <row r="10" spans="1:12" ht="18.75" x14ac:dyDescent="0.3">
      <c r="B10" s="40" t="s">
        <v>44</v>
      </c>
      <c r="C10" s="40"/>
      <c r="D10" s="40"/>
      <c r="E10" s="40"/>
      <c r="F10" s="40"/>
    </row>
    <row r="12" spans="1:12" x14ac:dyDescent="0.25">
      <c r="A12" s="32">
        <v>1</v>
      </c>
      <c r="B12" s="2" t="s">
        <v>32</v>
      </c>
    </row>
    <row r="13" spans="1:12" x14ac:dyDescent="0.25">
      <c r="A13" s="32">
        <v>2</v>
      </c>
      <c r="B13" s="3" t="s">
        <v>31</v>
      </c>
    </row>
    <row r="14" spans="1:12" x14ac:dyDescent="0.25">
      <c r="A14" s="32">
        <v>3</v>
      </c>
      <c r="B14" s="3" t="s">
        <v>36</v>
      </c>
      <c r="C14" s="3"/>
      <c r="D14" s="3"/>
    </row>
    <row r="15" spans="1:12" x14ac:dyDescent="0.25">
      <c r="A15" s="32">
        <v>4</v>
      </c>
      <c r="B15" s="3" t="s">
        <v>43</v>
      </c>
      <c r="C15" s="3"/>
      <c r="D15" s="3"/>
      <c r="E15" s="3"/>
      <c r="F15" s="3"/>
      <c r="G15" s="3"/>
    </row>
    <row r="16" spans="1:12" x14ac:dyDescent="0.25">
      <c r="A16" s="32"/>
      <c r="E16" s="3"/>
      <c r="F16" s="3"/>
      <c r="G16" s="3"/>
    </row>
  </sheetData>
  <mergeCells count="1">
    <mergeCell ref="B10:F10"/>
  </mergeCells>
  <hyperlinks>
    <hyperlink ref="A12" location="'1'!A1" display="'1'!A1" xr:uid="{A87DF6D8-DD5F-4917-A472-EBDA3299C872}"/>
    <hyperlink ref="A13" location="'2'!A1" display="'2'!A1" xr:uid="{49A63089-B77D-43E2-9AA3-6B13A045B1C1}"/>
    <hyperlink ref="A14" location="'3'!A1" display="'3'!A1" xr:uid="{50C0CA19-E7B7-4B8E-85EB-BCF44A8BD55A}"/>
    <hyperlink ref="A15" location="'4'!A1" display="'4'!A1" xr:uid="{C00FF81E-5D6F-4CF5-9D33-AE461E7E6705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BAC7E-F4E2-4370-8C1A-B5EB68D4988B}">
  <dimension ref="A1:G14"/>
  <sheetViews>
    <sheetView showGridLines="0" workbookViewId="0">
      <selection activeCell="E5" sqref="E5"/>
    </sheetView>
  </sheetViews>
  <sheetFormatPr defaultRowHeight="15" x14ac:dyDescent="0.25"/>
  <cols>
    <col min="1" max="1" width="7.85546875" style="20" customWidth="1"/>
    <col min="3" max="3" width="11.7109375" bestFit="1" customWidth="1"/>
    <col min="4" max="4" width="12.140625" bestFit="1" customWidth="1"/>
    <col min="5" max="5" width="10.140625" bestFit="1" customWidth="1"/>
    <col min="6" max="6" width="14.7109375" bestFit="1" customWidth="1"/>
    <col min="7" max="7" width="10.42578125" bestFit="1" customWidth="1"/>
    <col min="8" max="8" width="10.5703125" bestFit="1" customWidth="1"/>
    <col min="9" max="9" width="8.5703125" bestFit="1" customWidth="1"/>
    <col min="10" max="11" width="10.140625" bestFit="1" customWidth="1"/>
    <col min="12" max="12" width="10.42578125" bestFit="1" customWidth="1"/>
  </cols>
  <sheetData>
    <row r="1" spans="2:7" s="20" customFormat="1" x14ac:dyDescent="0.25"/>
    <row r="2" spans="2:7" x14ac:dyDescent="0.25">
      <c r="B2" s="2" t="s">
        <v>32</v>
      </c>
    </row>
    <row r="3" spans="2:7" ht="38.25" x14ac:dyDescent="0.25">
      <c r="B3" s="13" t="s">
        <v>38</v>
      </c>
      <c r="C3" s="13" t="s">
        <v>3</v>
      </c>
      <c r="D3" s="13" t="s">
        <v>33</v>
      </c>
      <c r="E3" s="13" t="s">
        <v>6</v>
      </c>
    </row>
    <row r="4" spans="2:7" x14ac:dyDescent="0.25">
      <c r="B4" s="14">
        <v>202003</v>
      </c>
      <c r="C4" s="15">
        <v>730552</v>
      </c>
      <c r="D4" s="16"/>
      <c r="E4" s="17"/>
      <c r="F4" s="36"/>
    </row>
    <row r="5" spans="2:7" x14ac:dyDescent="0.25">
      <c r="B5" s="14">
        <v>202004</v>
      </c>
      <c r="C5" s="18">
        <v>767693</v>
      </c>
      <c r="D5" s="18">
        <f>+C5-C4</f>
        <v>37141</v>
      </c>
      <c r="E5" s="19">
        <f>+D5/C4</f>
        <v>5.0839639067444889E-2</v>
      </c>
      <c r="F5" s="36"/>
    </row>
    <row r="6" spans="2:7" x14ac:dyDescent="0.25">
      <c r="B6" s="14">
        <v>202005</v>
      </c>
      <c r="C6" s="18">
        <v>767697</v>
      </c>
      <c r="D6" s="18">
        <f t="shared" ref="D6:D13" si="0">+C6-C5</f>
        <v>4</v>
      </c>
      <c r="E6" s="19">
        <f t="shared" ref="E6:E13" si="1">+D6/C5</f>
        <v>5.2104161429112935E-6</v>
      </c>
      <c r="F6" s="36"/>
    </row>
    <row r="7" spans="2:7" x14ac:dyDescent="0.25">
      <c r="B7" s="14">
        <v>202006</v>
      </c>
      <c r="C7" s="18">
        <v>576050</v>
      </c>
      <c r="D7" s="18">
        <f t="shared" si="0"/>
        <v>-191647</v>
      </c>
      <c r="E7" s="19">
        <f t="shared" si="1"/>
        <v>-0.24963885491281065</v>
      </c>
      <c r="F7" s="36"/>
    </row>
    <row r="8" spans="2:7" x14ac:dyDescent="0.25">
      <c r="B8" s="14">
        <v>202007</v>
      </c>
      <c r="C8" s="18">
        <v>441152</v>
      </c>
      <c r="D8" s="18">
        <f t="shared" si="0"/>
        <v>-134898</v>
      </c>
      <c r="E8" s="19">
        <f t="shared" si="1"/>
        <v>-0.23417758875097647</v>
      </c>
      <c r="F8" s="36"/>
    </row>
    <row r="9" spans="2:7" x14ac:dyDescent="0.25">
      <c r="B9" s="14">
        <v>202008</v>
      </c>
      <c r="C9" s="18">
        <v>422371</v>
      </c>
      <c r="D9" s="18">
        <f t="shared" si="0"/>
        <v>-18781</v>
      </c>
      <c r="E9" s="19">
        <f t="shared" si="1"/>
        <v>-4.2572628028434645E-2</v>
      </c>
      <c r="F9" s="36"/>
      <c r="G9" s="37"/>
    </row>
    <row r="10" spans="2:7" x14ac:dyDescent="0.25">
      <c r="B10" s="14">
        <v>202009</v>
      </c>
      <c r="C10" s="18">
        <v>306440</v>
      </c>
      <c r="D10" s="18">
        <f t="shared" si="0"/>
        <v>-115931</v>
      </c>
      <c r="E10" s="19">
        <f t="shared" si="1"/>
        <v>-0.27447670412978165</v>
      </c>
      <c r="F10" s="36"/>
    </row>
    <row r="11" spans="2:7" x14ac:dyDescent="0.25">
      <c r="B11" s="14">
        <v>202010</v>
      </c>
      <c r="C11" s="18">
        <v>318078</v>
      </c>
      <c r="D11" s="18">
        <f t="shared" si="0"/>
        <v>11638</v>
      </c>
      <c r="E11" s="19">
        <f t="shared" si="1"/>
        <v>3.7978070747944133E-2</v>
      </c>
      <c r="F11" s="36"/>
    </row>
    <row r="12" spans="2:7" x14ac:dyDescent="0.25">
      <c r="B12" s="14">
        <v>202011</v>
      </c>
      <c r="C12" s="18">
        <v>299220</v>
      </c>
      <c r="D12" s="18">
        <f t="shared" si="0"/>
        <v>-18858</v>
      </c>
      <c r="E12" s="19">
        <f t="shared" si="1"/>
        <v>-5.9287344613585348E-2</v>
      </c>
      <c r="F12" s="36"/>
    </row>
    <row r="13" spans="2:7" x14ac:dyDescent="0.25">
      <c r="B13" s="14">
        <v>202012</v>
      </c>
      <c r="C13" s="18">
        <v>124791</v>
      </c>
      <c r="D13" s="18">
        <f t="shared" si="0"/>
        <v>-174429</v>
      </c>
      <c r="E13" s="19">
        <f t="shared" si="1"/>
        <v>-0.58294565871265291</v>
      </c>
      <c r="F13" s="36"/>
    </row>
    <row r="14" spans="2:7" x14ac:dyDescent="0.25">
      <c r="B14" s="3" t="s">
        <v>34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406C-4F28-4FA6-8CE3-B9C8778FC684}">
  <dimension ref="A1:N26"/>
  <sheetViews>
    <sheetView showGridLines="0" workbookViewId="0">
      <selection activeCell="B17" sqref="B17"/>
    </sheetView>
  </sheetViews>
  <sheetFormatPr defaultRowHeight="12.75" x14ac:dyDescent="0.2"/>
  <cols>
    <col min="1" max="1" width="3.5703125" style="21" customWidth="1"/>
    <col min="2" max="2" width="9.140625" style="22"/>
    <col min="3" max="3" width="9.5703125" style="22" bestFit="1" customWidth="1"/>
    <col min="4" max="6" width="13.7109375" style="22" bestFit="1" customWidth="1"/>
    <col min="7" max="7" width="12.5703125" style="22" bestFit="1" customWidth="1"/>
    <col min="8" max="8" width="12.5703125" style="22" customWidth="1"/>
    <col min="9" max="9" width="10.85546875" style="22" customWidth="1"/>
    <col min="10" max="10" width="11.42578125" style="22" customWidth="1"/>
    <col min="11" max="11" width="12.7109375" style="22" customWidth="1"/>
    <col min="12" max="12" width="9.28515625" style="22" customWidth="1"/>
    <col min="13" max="13" width="13.28515625" style="22" customWidth="1"/>
    <col min="14" max="14" width="10.42578125" style="22" bestFit="1" customWidth="1"/>
    <col min="15" max="16384" width="9.140625" style="22"/>
  </cols>
  <sheetData>
    <row r="1" spans="2:13" s="21" customFormat="1" x14ac:dyDescent="0.2"/>
    <row r="3" spans="2:13" x14ac:dyDescent="0.2">
      <c r="B3" s="3" t="s">
        <v>31</v>
      </c>
      <c r="C3" s="3"/>
    </row>
    <row r="4" spans="2:13" ht="15" customHeight="1" x14ac:dyDescent="0.2">
      <c r="B4" s="43" t="s">
        <v>38</v>
      </c>
      <c r="C4" s="44" t="s">
        <v>5</v>
      </c>
      <c r="D4" s="45"/>
      <c r="E4" s="45"/>
      <c r="F4" s="45"/>
      <c r="G4" s="46"/>
      <c r="H4" s="41" t="s">
        <v>4</v>
      </c>
      <c r="I4" s="42"/>
      <c r="J4" s="42"/>
      <c r="K4" s="42"/>
      <c r="L4" s="42"/>
      <c r="M4" s="26"/>
    </row>
    <row r="5" spans="2:13" x14ac:dyDescent="0.2">
      <c r="B5" s="43"/>
      <c r="C5" s="1" t="s">
        <v>35</v>
      </c>
      <c r="D5" s="1" t="s">
        <v>2</v>
      </c>
      <c r="E5" s="1" t="s">
        <v>1</v>
      </c>
      <c r="F5" s="1" t="s">
        <v>0</v>
      </c>
      <c r="G5" s="35" t="s">
        <v>45</v>
      </c>
      <c r="H5" s="4" t="s">
        <v>35</v>
      </c>
      <c r="I5" s="4" t="s">
        <v>2</v>
      </c>
      <c r="J5" s="4" t="s">
        <v>1</v>
      </c>
      <c r="K5" s="4" t="s">
        <v>0</v>
      </c>
      <c r="L5" s="4" t="s">
        <v>45</v>
      </c>
    </row>
    <row r="6" spans="2:13" ht="15" x14ac:dyDescent="0.25">
      <c r="B6" s="12">
        <v>202003</v>
      </c>
      <c r="C6" s="38">
        <v>103095</v>
      </c>
      <c r="D6" s="38">
        <v>376986</v>
      </c>
      <c r="E6" s="38">
        <v>185416</v>
      </c>
      <c r="F6" s="38">
        <v>65002</v>
      </c>
      <c r="G6" s="38">
        <v>53</v>
      </c>
      <c r="H6" s="39">
        <v>0.14111931799515984</v>
      </c>
      <c r="I6" s="39">
        <v>0.51602897535014625</v>
      </c>
      <c r="J6" s="39">
        <v>0.25380260405830113</v>
      </c>
      <c r="K6" s="39">
        <v>8.8976554714791004E-2</v>
      </c>
      <c r="L6" s="39">
        <v>7.2547881601857226E-5</v>
      </c>
    </row>
    <row r="7" spans="2:13" ht="15" x14ac:dyDescent="0.25">
      <c r="B7" s="12">
        <v>202004</v>
      </c>
      <c r="C7" s="38">
        <v>104192</v>
      </c>
      <c r="D7" s="38">
        <v>393630</v>
      </c>
      <c r="E7" s="38">
        <v>196838</v>
      </c>
      <c r="F7" s="38">
        <v>72981</v>
      </c>
      <c r="G7" s="38">
        <v>52</v>
      </c>
      <c r="H7" s="39">
        <v>0.13572091969055339</v>
      </c>
      <c r="I7" s="39">
        <v>0.51274402658354312</v>
      </c>
      <c r="J7" s="39">
        <v>0.25640197318459335</v>
      </c>
      <c r="K7" s="39">
        <v>9.5065345131452289E-2</v>
      </c>
      <c r="L7" s="39">
        <v>6.7735409857846827E-5</v>
      </c>
    </row>
    <row r="8" spans="2:13" ht="15" x14ac:dyDescent="0.25">
      <c r="B8" s="12">
        <v>202005</v>
      </c>
      <c r="C8" s="38">
        <v>102141</v>
      </c>
      <c r="D8" s="38">
        <v>394152</v>
      </c>
      <c r="E8" s="38">
        <v>197674</v>
      </c>
      <c r="F8" s="38">
        <v>73678</v>
      </c>
      <c r="G8" s="38">
        <v>52</v>
      </c>
      <c r="H8" s="39">
        <v>0.13304858557477756</v>
      </c>
      <c r="I8" s="39">
        <v>0.51342131075150743</v>
      </c>
      <c r="J8" s="39">
        <v>0.25748960853044889</v>
      </c>
      <c r="K8" s="39">
        <v>9.5972760086336151E-2</v>
      </c>
      <c r="L8" s="39">
        <v>6.7735056930012748E-5</v>
      </c>
    </row>
    <row r="9" spans="2:13" ht="15" x14ac:dyDescent="0.25">
      <c r="B9" s="12">
        <v>202006</v>
      </c>
      <c r="C9" s="38">
        <v>73368</v>
      </c>
      <c r="D9" s="38">
        <v>292429</v>
      </c>
      <c r="E9" s="38">
        <v>149354</v>
      </c>
      <c r="F9" s="38">
        <v>60865</v>
      </c>
      <c r="G9" s="38">
        <v>34</v>
      </c>
      <c r="H9" s="39">
        <v>0.12736394410207447</v>
      </c>
      <c r="I9" s="39">
        <v>0.50764516969013107</v>
      </c>
      <c r="J9" s="39">
        <v>0.25927263258397709</v>
      </c>
      <c r="K9" s="39">
        <v>0.10565923096953389</v>
      </c>
      <c r="L9" s="39">
        <v>5.9022654283482338E-5</v>
      </c>
    </row>
    <row r="10" spans="2:13" ht="15" x14ac:dyDescent="0.25">
      <c r="B10" s="12">
        <v>202007</v>
      </c>
      <c r="C10" s="38">
        <v>53690</v>
      </c>
      <c r="D10" s="38">
        <v>219344</v>
      </c>
      <c r="E10" s="38">
        <v>117061</v>
      </c>
      <c r="F10" s="38">
        <v>51038</v>
      </c>
      <c r="G10" s="38">
        <v>19</v>
      </c>
      <c r="H10" s="39">
        <v>0.12170408385318439</v>
      </c>
      <c r="I10" s="39">
        <v>0.49720731176555927</v>
      </c>
      <c r="J10" s="39">
        <v>0.26535298491222981</v>
      </c>
      <c r="K10" s="39">
        <v>0.11569255041346294</v>
      </c>
      <c r="L10" s="39">
        <v>4.3069055563615263E-5</v>
      </c>
    </row>
    <row r="11" spans="2:13" ht="15" x14ac:dyDescent="0.25">
      <c r="B11" s="12">
        <v>202008</v>
      </c>
      <c r="C11" s="38">
        <v>49750</v>
      </c>
      <c r="D11" s="38">
        <v>209337</v>
      </c>
      <c r="E11" s="38">
        <v>112995</v>
      </c>
      <c r="F11" s="38">
        <v>50272</v>
      </c>
      <c r="G11" s="38">
        <v>17</v>
      </c>
      <c r="H11" s="39">
        <v>0.11778744279318419</v>
      </c>
      <c r="I11" s="39">
        <v>0.49562351581903114</v>
      </c>
      <c r="J11" s="39">
        <v>0.26752546931489141</v>
      </c>
      <c r="K11" s="39">
        <v>0.11902332309746645</v>
      </c>
      <c r="L11" s="39">
        <v>4.0248975426816709E-5</v>
      </c>
    </row>
    <row r="12" spans="2:13" ht="15" x14ac:dyDescent="0.25">
      <c r="B12" s="12">
        <v>202009</v>
      </c>
      <c r="C12" s="38">
        <v>32591</v>
      </c>
      <c r="D12" s="38">
        <v>149604</v>
      </c>
      <c r="E12" s="38">
        <v>85005</v>
      </c>
      <c r="F12" s="38">
        <v>39230</v>
      </c>
      <c r="G12" s="38">
        <v>10</v>
      </c>
      <c r="H12" s="39">
        <v>0.10635360918940086</v>
      </c>
      <c r="I12" s="39">
        <v>0.48819997389374753</v>
      </c>
      <c r="J12" s="39">
        <v>0.27739524866205456</v>
      </c>
      <c r="K12" s="39">
        <v>0.12801853543923769</v>
      </c>
      <c r="L12" s="39">
        <v>3.2632815559326461E-5</v>
      </c>
    </row>
    <row r="13" spans="2:13" ht="15" x14ac:dyDescent="0.25">
      <c r="B13" s="12">
        <v>202010</v>
      </c>
      <c r="C13" s="38">
        <v>32757</v>
      </c>
      <c r="D13" s="38">
        <v>152946</v>
      </c>
      <c r="E13" s="38">
        <v>89508</v>
      </c>
      <c r="F13" s="38">
        <v>42861</v>
      </c>
      <c r="G13" s="38">
        <v>6</v>
      </c>
      <c r="H13" s="39">
        <v>0.10298417369324506</v>
      </c>
      <c r="I13" s="39">
        <v>0.48084432120423293</v>
      </c>
      <c r="J13" s="39">
        <v>0.28140267481561126</v>
      </c>
      <c r="K13" s="39">
        <v>0.13474996698922906</v>
      </c>
      <c r="L13" s="39">
        <v>1.8863297681700716E-5</v>
      </c>
    </row>
    <row r="14" spans="2:13" ht="15" x14ac:dyDescent="0.25">
      <c r="B14" s="12">
        <v>202011</v>
      </c>
      <c r="C14" s="38">
        <v>29793</v>
      </c>
      <c r="D14" s="38">
        <v>143654</v>
      </c>
      <c r="E14" s="38">
        <v>84594</v>
      </c>
      <c r="F14" s="38">
        <v>41177</v>
      </c>
      <c r="G14" s="38">
        <v>2</v>
      </c>
      <c r="H14" s="39">
        <v>9.9568879085622619E-2</v>
      </c>
      <c r="I14" s="39">
        <v>0.48009491344161487</v>
      </c>
      <c r="J14" s="39">
        <v>0.28271505915379985</v>
      </c>
      <c r="K14" s="39">
        <v>0.13761446427377849</v>
      </c>
      <c r="L14" s="39">
        <v>6.6840451841454452E-6</v>
      </c>
    </row>
    <row r="15" spans="2:13" ht="15" x14ac:dyDescent="0.25">
      <c r="B15" s="12">
        <v>202012</v>
      </c>
      <c r="C15" s="38">
        <v>12049</v>
      </c>
      <c r="D15" s="38">
        <v>59001</v>
      </c>
      <c r="E15" s="38">
        <v>36256</v>
      </c>
      <c r="F15" s="38">
        <v>17485</v>
      </c>
      <c r="G15" s="38"/>
      <c r="H15" s="39">
        <v>9.6553437347244586E-2</v>
      </c>
      <c r="I15" s="39">
        <v>0.4727985191239753</v>
      </c>
      <c r="J15" s="39">
        <v>0.29053377246756579</v>
      </c>
      <c r="K15" s="39">
        <v>0.14011427106121435</v>
      </c>
      <c r="L15" s="39">
        <v>0</v>
      </c>
    </row>
    <row r="16" spans="2:13" x14ac:dyDescent="0.2">
      <c r="B16" s="3" t="s">
        <v>34</v>
      </c>
      <c r="C16" s="3"/>
    </row>
    <row r="17" spans="2:14" x14ac:dyDescent="0.2">
      <c r="B17" s="3" t="s">
        <v>46</v>
      </c>
    </row>
    <row r="18" spans="2:14" x14ac:dyDescent="0.2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2:14" x14ac:dyDescent="0.2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2:14" x14ac:dyDescent="0.2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2:14" x14ac:dyDescent="0.2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2:14" x14ac:dyDescent="0.2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2:14" x14ac:dyDescent="0.2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2:14" x14ac:dyDescent="0.2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6" spans="2:14" x14ac:dyDescent="0.2">
      <c r="B26" s="3"/>
      <c r="C26" s="3"/>
    </row>
  </sheetData>
  <mergeCells count="3">
    <mergeCell ref="H4:L4"/>
    <mergeCell ref="B4:B5"/>
    <mergeCell ref="C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8CF1D-C3DA-4F70-ABD3-4C2CD0DD8C7A}">
  <dimension ref="B3:L41"/>
  <sheetViews>
    <sheetView showGridLines="0" workbookViewId="0">
      <selection activeCell="B42" sqref="B42"/>
    </sheetView>
  </sheetViews>
  <sheetFormatPr defaultRowHeight="12.75" x14ac:dyDescent="0.2"/>
  <cols>
    <col min="1" max="1" width="9.140625" style="22"/>
    <col min="2" max="2" width="38.7109375" style="22" customWidth="1"/>
    <col min="3" max="12" width="8.5703125" style="22" customWidth="1"/>
    <col min="13" max="16384" width="9.140625" style="22"/>
  </cols>
  <sheetData>
    <row r="3" spans="2:12" x14ac:dyDescent="0.2">
      <c r="B3" s="3" t="s">
        <v>36</v>
      </c>
    </row>
    <row r="4" spans="2:12" x14ac:dyDescent="0.2">
      <c r="B4" s="47" t="s">
        <v>29</v>
      </c>
      <c r="C4" s="49" t="s">
        <v>4</v>
      </c>
      <c r="D4" s="49"/>
      <c r="E4" s="49"/>
      <c r="F4" s="49"/>
      <c r="G4" s="49"/>
      <c r="H4" s="49"/>
      <c r="I4" s="49"/>
      <c r="J4" s="49"/>
      <c r="K4" s="49"/>
      <c r="L4" s="49"/>
    </row>
    <row r="5" spans="2:12" ht="14.45" customHeight="1" x14ac:dyDescent="0.2">
      <c r="B5" s="48"/>
      <c r="C5" s="5">
        <v>202003</v>
      </c>
      <c r="D5" s="5">
        <v>202004</v>
      </c>
      <c r="E5" s="5">
        <v>202005</v>
      </c>
      <c r="F5" s="5">
        <v>202006</v>
      </c>
      <c r="G5" s="5">
        <v>202007</v>
      </c>
      <c r="H5" s="5">
        <v>202008</v>
      </c>
      <c r="I5" s="5">
        <v>202009</v>
      </c>
      <c r="J5" s="5">
        <v>202010</v>
      </c>
      <c r="K5" s="5">
        <v>202011</v>
      </c>
      <c r="L5" s="5">
        <v>202012</v>
      </c>
    </row>
    <row r="6" spans="2:12" x14ac:dyDescent="0.2">
      <c r="B6" s="9" t="s">
        <v>16</v>
      </c>
      <c r="C6" s="6">
        <v>0.760115404225014</v>
      </c>
      <c r="D6" s="6">
        <v>0.77233546697141098</v>
      </c>
      <c r="E6" s="6">
        <v>0.77233406822556272</v>
      </c>
      <c r="F6" s="6">
        <v>0.80310953531509455</v>
      </c>
      <c r="G6" s="6">
        <v>0.81594931206997368</v>
      </c>
      <c r="H6" s="6">
        <v>0.82090456823808566</v>
      </c>
      <c r="I6" s="6">
        <v>0.83888199973893751</v>
      </c>
      <c r="J6" s="6">
        <v>0.82052544030701569</v>
      </c>
      <c r="K6" s="6">
        <v>0.81601589667163432</v>
      </c>
      <c r="L6" s="6">
        <v>0.84955369997120644</v>
      </c>
    </row>
    <row r="7" spans="2:12" x14ac:dyDescent="0.2">
      <c r="B7" s="10" t="s">
        <v>19</v>
      </c>
      <c r="C7" s="7">
        <v>0.24727742603797712</v>
      </c>
      <c r="D7" s="7">
        <v>0.25056529638736769</v>
      </c>
      <c r="E7" s="7">
        <v>0.25056657751229777</v>
      </c>
      <c r="F7" s="7">
        <v>0.21927425923517616</v>
      </c>
      <c r="G7" s="7">
        <v>0.22574545356780384</v>
      </c>
      <c r="H7" s="7">
        <v>0.22679025230377542</v>
      </c>
      <c r="I7" s="7">
        <v>0.23489426967758778</v>
      </c>
      <c r="J7" s="7">
        <v>0.24117361210618454</v>
      </c>
      <c r="K7" s="7">
        <v>0.24094055307170062</v>
      </c>
      <c r="L7" s="7">
        <v>0.2046741529897303</v>
      </c>
    </row>
    <row r="8" spans="2:12" x14ac:dyDescent="0.2">
      <c r="B8" s="10" t="s">
        <v>24</v>
      </c>
      <c r="C8" s="7">
        <v>0.20472110645621627</v>
      </c>
      <c r="D8" s="7">
        <v>0.21150238509492228</v>
      </c>
      <c r="E8" s="7">
        <v>0.21150129879468257</v>
      </c>
      <c r="F8" s="7">
        <v>0.21835707294368886</v>
      </c>
      <c r="G8" s="7">
        <v>0.21991804435641968</v>
      </c>
      <c r="H8" s="7">
        <v>0.22375287240664385</v>
      </c>
      <c r="I8" s="7">
        <v>0.2363660096593134</v>
      </c>
      <c r="J8" s="7">
        <v>0.21606972643960301</v>
      </c>
      <c r="K8" s="7">
        <v>0.21525086934923002</v>
      </c>
      <c r="L8" s="7">
        <v>0.21329622164635123</v>
      </c>
    </row>
    <row r="9" spans="2:12" x14ac:dyDescent="0.2">
      <c r="B9" s="10" t="s">
        <v>22</v>
      </c>
      <c r="C9" s="7">
        <v>0.14362134033995419</v>
      </c>
      <c r="D9" s="7">
        <v>0.13968887833126817</v>
      </c>
      <c r="E9" s="7">
        <v>0.13968816087334474</v>
      </c>
      <c r="F9" s="7">
        <v>0.17416956994914407</v>
      </c>
      <c r="G9" s="7">
        <v>0.17033465594536887</v>
      </c>
      <c r="H9" s="7">
        <v>0.16736244038732445</v>
      </c>
      <c r="I9" s="7">
        <v>0.18267197493799764</v>
      </c>
      <c r="J9" s="7">
        <v>0.1523895260819996</v>
      </c>
      <c r="K9" s="7">
        <v>0.14702765358503064</v>
      </c>
      <c r="L9" s="7">
        <v>0.2177432255174841</v>
      </c>
    </row>
    <row r="10" spans="2:12" x14ac:dyDescent="0.2">
      <c r="B10" s="10" t="s">
        <v>27</v>
      </c>
      <c r="C10" s="7">
        <v>4.1336994904193992E-2</v>
      </c>
      <c r="D10" s="7">
        <v>4.2947117020525297E-2</v>
      </c>
      <c r="E10" s="7">
        <v>4.2946896439260966E-2</v>
      </c>
      <c r="F10" s="7">
        <v>4.9854892915078129E-2</v>
      </c>
      <c r="G10" s="7">
        <v>5.1705094110082249E-2</v>
      </c>
      <c r="H10" s="7">
        <v>5.2985664877311378E-2</v>
      </c>
      <c r="I10" s="7">
        <v>5.7280381151285732E-2</v>
      </c>
      <c r="J10" s="7">
        <v>5.4425498246247969E-2</v>
      </c>
      <c r="K10" s="7">
        <v>5.5366782579897335E-2</v>
      </c>
      <c r="L10" s="7">
        <v>7.0344242889592734E-2</v>
      </c>
    </row>
    <row r="11" spans="2:12" x14ac:dyDescent="0.2">
      <c r="B11" s="10" t="s">
        <v>25</v>
      </c>
      <c r="C11" s="7">
        <v>3.2981113955602555E-2</v>
      </c>
      <c r="D11" s="7">
        <v>3.4256768469237732E-2</v>
      </c>
      <c r="E11" s="7">
        <v>3.4256592522589266E-2</v>
      </c>
      <c r="F11" s="7">
        <v>4.1906515445006468E-2</v>
      </c>
      <c r="G11" s="7">
        <v>5.3026959329119792E-2</v>
      </c>
      <c r="H11" s="7">
        <v>5.4656457825348316E-2</v>
      </c>
      <c r="I11" s="7">
        <v>5.8145150763607885E-2</v>
      </c>
      <c r="J11" s="7">
        <v>5.5562477805535998E-2</v>
      </c>
      <c r="K11" s="7">
        <v>5.3618148700115914E-2</v>
      </c>
      <c r="L11" s="7">
        <v>7.3543526250119978E-2</v>
      </c>
    </row>
    <row r="12" spans="2:12" x14ac:dyDescent="0.2">
      <c r="B12" s="10" t="s">
        <v>18</v>
      </c>
      <c r="C12" s="7">
        <v>2.6286967523341167E-2</v>
      </c>
      <c r="D12" s="7">
        <v>2.6727187514044133E-2</v>
      </c>
      <c r="E12" s="7">
        <v>2.6727050240177505E-2</v>
      </c>
      <c r="F12" s="7">
        <v>2.8105941861340598E-2</v>
      </c>
      <c r="G12" s="7">
        <v>2.8036985340738767E-2</v>
      </c>
      <c r="H12" s="7">
        <v>2.8333278732256599E-2</v>
      </c>
      <c r="I12" s="7">
        <v>2.968607231431928E-2</v>
      </c>
      <c r="J12" s="7">
        <v>2.9000766293072834E-2</v>
      </c>
      <c r="K12" s="7">
        <v>2.9001490312965724E-2</v>
      </c>
      <c r="L12" s="7">
        <v>2.8129698947435774E-2</v>
      </c>
    </row>
    <row r="13" spans="2:12" x14ac:dyDescent="0.2">
      <c r="B13" s="10" t="s">
        <v>26</v>
      </c>
      <c r="C13" s="7">
        <v>2.2000447805080699E-2</v>
      </c>
      <c r="D13" s="7">
        <v>2.45160793276793E-2</v>
      </c>
      <c r="E13" s="7">
        <v>2.4515953410315112E-2</v>
      </c>
      <c r="F13" s="7">
        <v>2.7370139426005653E-2</v>
      </c>
      <c r="G13" s="7">
        <v>2.6363369546465804E-2</v>
      </c>
      <c r="H13" s="7">
        <v>2.6861389706605013E-2</v>
      </c>
      <c r="I13" s="7">
        <v>1.3790627855371362E-2</v>
      </c>
      <c r="J13" s="7">
        <v>2.9922809990468063E-2</v>
      </c>
      <c r="K13" s="7">
        <v>3.1210465308825965E-2</v>
      </c>
      <c r="L13" s="7">
        <v>1.0765588508174169E-2</v>
      </c>
    </row>
    <row r="14" spans="2:12" x14ac:dyDescent="0.2">
      <c r="B14" s="10" t="s">
        <v>23</v>
      </c>
      <c r="C14" s="7">
        <v>2.111293050658624E-2</v>
      </c>
      <c r="D14" s="7">
        <v>2.1136499335511913E-2</v>
      </c>
      <c r="E14" s="7">
        <v>2.11363907760539E-2</v>
      </c>
      <c r="F14" s="7">
        <v>2.184648765563077E-2</v>
      </c>
      <c r="G14" s="7">
        <v>1.9072946796045157E-2</v>
      </c>
      <c r="H14" s="7">
        <v>1.9513644809075636E-2</v>
      </c>
      <c r="I14" s="7">
        <v>9.2481399295131182E-3</v>
      </c>
      <c r="J14" s="7">
        <v>2.1976413125416632E-2</v>
      </c>
      <c r="K14" s="7">
        <v>2.2682563338301043E-2</v>
      </c>
      <c r="L14" s="7">
        <v>1.0925552676200531E-2</v>
      </c>
    </row>
    <row r="15" spans="2:12" x14ac:dyDescent="0.2">
      <c r="B15" s="10" t="s">
        <v>20</v>
      </c>
      <c r="C15" s="7">
        <v>1.7711230465852164E-2</v>
      </c>
      <c r="D15" s="7">
        <v>1.7456455164709582E-2</v>
      </c>
      <c r="E15" s="7">
        <v>1.7456365506375842E-2</v>
      </c>
      <c r="F15" s="7">
        <v>1.8458374116181495E-2</v>
      </c>
      <c r="G15" s="7">
        <v>1.7818295062721385E-2</v>
      </c>
      <c r="H15" s="7">
        <v>1.6647088280580893E-2</v>
      </c>
      <c r="I15" s="7">
        <v>1.4058216942957839E-2</v>
      </c>
      <c r="J15" s="7">
        <v>1.5970669042382861E-2</v>
      </c>
      <c r="K15" s="7">
        <v>1.6688193409504885E-2</v>
      </c>
      <c r="L15" s="7">
        <v>1.7228140896439197E-2</v>
      </c>
    </row>
    <row r="16" spans="2:12" x14ac:dyDescent="0.2">
      <c r="B16" s="10" t="s">
        <v>21</v>
      </c>
      <c r="C16" s="7">
        <v>2.3334421373790454E-3</v>
      </c>
      <c r="D16" s="7">
        <v>2.7272902368402469E-3</v>
      </c>
      <c r="E16" s="7">
        <v>2.727276229168245E-3</v>
      </c>
      <c r="F16" s="7">
        <v>2.9397874044312417E-3</v>
      </c>
      <c r="G16" s="7">
        <v>2.8565731428353783E-3</v>
      </c>
      <c r="H16" s="7">
        <v>2.9624984204688516E-3</v>
      </c>
      <c r="I16" s="7">
        <v>2.3952486620545622E-3</v>
      </c>
      <c r="J16" s="7">
        <v>2.641530592537676E-3</v>
      </c>
      <c r="K16" s="7">
        <v>2.7487994701109455E-3</v>
      </c>
      <c r="L16" s="7">
        <v>2.0075503087308441E-3</v>
      </c>
    </row>
    <row r="17" spans="2:12" x14ac:dyDescent="0.2">
      <c r="B17" s="10" t="s">
        <v>17</v>
      </c>
      <c r="C17" s="7">
        <v>7.3240409283053273E-4</v>
      </c>
      <c r="D17" s="7">
        <v>8.1151008930463084E-4</v>
      </c>
      <c r="E17" s="7">
        <v>8.1150592129676589E-4</v>
      </c>
      <c r="F17" s="7">
        <v>8.2649436341111163E-4</v>
      </c>
      <c r="G17" s="7">
        <v>1.0709348723727929E-3</v>
      </c>
      <c r="H17" s="7">
        <v>1.0389804886952372E-3</v>
      </c>
      <c r="I17" s="7">
        <v>3.4590784492886045E-4</v>
      </c>
      <c r="J17" s="7">
        <v>1.3924105835664401E-3</v>
      </c>
      <c r="K17" s="7">
        <v>1.4803775459513164E-3</v>
      </c>
      <c r="L17" s="7">
        <v>8.9579934094762774E-4</v>
      </c>
    </row>
    <row r="18" spans="2:12" x14ac:dyDescent="0.2">
      <c r="B18" s="9" t="s">
        <v>12</v>
      </c>
      <c r="C18" s="6">
        <v>0.22749846910010063</v>
      </c>
      <c r="D18" s="6">
        <v>0.21438504356088572</v>
      </c>
      <c r="E18" s="6">
        <v>0.21438651051169813</v>
      </c>
      <c r="F18" s="6">
        <v>0.18198276511132863</v>
      </c>
      <c r="G18" s="6">
        <v>0.16667152097396823</v>
      </c>
      <c r="H18" s="6">
        <v>0.16126194008545849</v>
      </c>
      <c r="I18" s="6">
        <v>0.14911891397989818</v>
      </c>
      <c r="J18" s="6">
        <v>0.16080317482073103</v>
      </c>
      <c r="K18" s="6">
        <v>0.16440139095876802</v>
      </c>
      <c r="L18" s="6">
        <v>0.1432639088844099</v>
      </c>
    </row>
    <row r="19" spans="2:12" x14ac:dyDescent="0.2">
      <c r="B19" s="10" t="s">
        <v>15</v>
      </c>
      <c r="C19" s="7">
        <v>0.17104265748036807</v>
      </c>
      <c r="D19" s="7">
        <v>0.15665611617948241</v>
      </c>
      <c r="E19" s="7">
        <v>0.15665659560425732</v>
      </c>
      <c r="F19" s="7">
        <v>0.12615418312240331</v>
      </c>
      <c r="G19" s="7">
        <v>0.11386636614770387</v>
      </c>
      <c r="H19" s="7">
        <v>0.10938311703506794</v>
      </c>
      <c r="I19" s="7">
        <v>9.6922725492755518E-2</v>
      </c>
      <c r="J19" s="7">
        <v>0.1075395762337007</v>
      </c>
      <c r="K19" s="7">
        <v>0.10926312303361484</v>
      </c>
      <c r="L19" s="7">
        <v>0.10145727357072015</v>
      </c>
    </row>
    <row r="20" spans="2:12" x14ac:dyDescent="0.2">
      <c r="B20" s="10" t="s">
        <v>13</v>
      </c>
      <c r="C20" s="7">
        <v>5.4772496135657961E-2</v>
      </c>
      <c r="D20" s="7">
        <v>5.5986491952310945E-2</v>
      </c>
      <c r="E20" s="7">
        <v>5.5987488427694437E-2</v>
      </c>
      <c r="F20" s="7">
        <v>5.4165326251377488E-2</v>
      </c>
      <c r="G20" s="7">
        <v>5.1263725553895134E-2</v>
      </c>
      <c r="H20" s="7">
        <v>5.041629420932181E-2</v>
      </c>
      <c r="I20" s="7">
        <v>5.162511421485446E-2</v>
      </c>
      <c r="J20" s="7">
        <v>5.1687402266483086E-2</v>
      </c>
      <c r="K20" s="7">
        <v>5.3432687531048184E-2</v>
      </c>
      <c r="L20" s="7">
        <v>4.0902837764340789E-2</v>
      </c>
    </row>
    <row r="21" spans="2:12" ht="14.45" customHeight="1" x14ac:dyDescent="0.2">
      <c r="B21" s="10" t="s">
        <v>14</v>
      </c>
      <c r="C21" s="7">
        <v>1.6833154840745945E-3</v>
      </c>
      <c r="D21" s="7">
        <v>1.74243542909238E-3</v>
      </c>
      <c r="E21" s="7">
        <v>1.7424264797463787E-3</v>
      </c>
      <c r="F21" s="7">
        <v>1.6632557375478271E-3</v>
      </c>
      <c r="G21" s="7">
        <v>1.5414292723692081E-3</v>
      </c>
      <c r="H21" s="7">
        <v>1.4625288410687459E-3</v>
      </c>
      <c r="I21" s="7">
        <v>5.71074272288213E-4</v>
      </c>
      <c r="J21" s="7">
        <v>1.5761963205472454E-3</v>
      </c>
      <c r="K21" s="7">
        <v>1.7055803941049843E-3</v>
      </c>
      <c r="L21" s="7">
        <v>9.037975493489458E-4</v>
      </c>
    </row>
    <row r="22" spans="2:12" x14ac:dyDescent="0.2">
      <c r="B22" s="9" t="s">
        <v>7</v>
      </c>
      <c r="C22" s="6">
        <v>1.1725209537708694E-2</v>
      </c>
      <c r="D22" s="6">
        <v>1.2286930450246855E-2</v>
      </c>
      <c r="E22" s="6">
        <v>1.2286867343178407E-2</v>
      </c>
      <c r="F22" s="6">
        <v>1.3886132006379236E-2</v>
      </c>
      <c r="G22" s="6">
        <v>1.6207411855114609E-2</v>
      </c>
      <c r="H22" s="6">
        <v>1.6616667680686661E-2</v>
      </c>
      <c r="I22" s="6">
        <v>1.0687247095679414E-2</v>
      </c>
      <c r="J22" s="6">
        <v>1.7307009401107697E-2</v>
      </c>
      <c r="K22" s="6">
        <v>1.8112270243417786E-2</v>
      </c>
      <c r="L22" s="6">
        <v>5.2548229196659945E-3</v>
      </c>
    </row>
    <row r="23" spans="2:12" x14ac:dyDescent="0.2">
      <c r="B23" s="10" t="s">
        <v>9</v>
      </c>
      <c r="C23" s="7">
        <v>6.365036674157061E-3</v>
      </c>
      <c r="D23" s="7">
        <v>6.5999396503572828E-3</v>
      </c>
      <c r="E23" s="7">
        <v>6.5999057523186341E-3</v>
      </c>
      <c r="F23" s="7">
        <v>7.6968357072943689E-3</v>
      </c>
      <c r="G23" s="7">
        <v>9.1410340570732117E-3</v>
      </c>
      <c r="H23" s="7">
        <v>9.3250838906543242E-3</v>
      </c>
      <c r="I23" s="7">
        <v>7.5675499282078056E-3</v>
      </c>
      <c r="J23" s="7">
        <v>9.8403244597010837E-3</v>
      </c>
      <c r="K23" s="7">
        <v>1.0319589335982779E-2</v>
      </c>
      <c r="L23" s="7">
        <v>2.9273442748824264E-3</v>
      </c>
    </row>
    <row r="24" spans="2:12" x14ac:dyDescent="0.2">
      <c r="B24" s="10" t="s">
        <v>10</v>
      </c>
      <c r="C24" s="7">
        <v>2.4602303228782535E-3</v>
      </c>
      <c r="D24" s="7">
        <v>2.7426986562574234E-3</v>
      </c>
      <c r="E24" s="7">
        <v>2.7426845694460316E-3</v>
      </c>
      <c r="F24" s="7">
        <v>3.4377374246230296E-3</v>
      </c>
      <c r="G24" s="7">
        <v>3.8670158780657752E-3</v>
      </c>
      <c r="H24" s="7">
        <v>4.0248793706211886E-3</v>
      </c>
      <c r="I24" s="7">
        <v>9.4961493277639995E-4</v>
      </c>
      <c r="J24" s="7">
        <v>3.81589030172011E-3</v>
      </c>
      <c r="K24" s="7">
        <v>3.9509852624606727E-3</v>
      </c>
      <c r="L24" s="7">
        <v>3.2792654445404232E-4</v>
      </c>
    </row>
    <row r="25" spans="2:12" x14ac:dyDescent="0.2">
      <c r="B25" s="10" t="s">
        <v>11</v>
      </c>
      <c r="C25" s="7">
        <v>2.5303684680480286E-3</v>
      </c>
      <c r="D25" s="7">
        <v>2.5860463921827952E-3</v>
      </c>
      <c r="E25" s="7">
        <v>2.5860331099552001E-3</v>
      </c>
      <c r="F25" s="7">
        <v>2.4178810258797118E-3</v>
      </c>
      <c r="G25" s="7">
        <v>2.8005619047405672E-3</v>
      </c>
      <c r="H25" s="7">
        <v>2.866556528494742E-3</v>
      </c>
      <c r="I25" s="7">
        <v>1.9644954966714528E-3</v>
      </c>
      <c r="J25" s="7">
        <v>3.2489580283216937E-3</v>
      </c>
      <c r="K25" s="7">
        <v>3.4409670475244246E-3</v>
      </c>
      <c r="L25" s="7">
        <v>1.9595610583229357E-3</v>
      </c>
    </row>
    <row r="26" spans="2:12" x14ac:dyDescent="0.2">
      <c r="B26" s="10" t="s">
        <v>8</v>
      </c>
      <c r="C26" s="7">
        <v>3.6957407262535171E-4</v>
      </c>
      <c r="D26" s="7">
        <v>3.5824575144935444E-4</v>
      </c>
      <c r="E26" s="7">
        <v>3.5824391145854065E-4</v>
      </c>
      <c r="F26" s="7">
        <v>3.3367784858212584E-4</v>
      </c>
      <c r="G26" s="7">
        <v>3.9880001523505675E-4</v>
      </c>
      <c r="H26" s="7">
        <v>4.0014789091640885E-4</v>
      </c>
      <c r="I26" s="7">
        <v>2.055867380237567E-4</v>
      </c>
      <c r="J26" s="7">
        <v>4.0183661136481157E-4</v>
      </c>
      <c r="K26" s="7">
        <v>4.0072859744990892E-4</v>
      </c>
      <c r="L26" s="7">
        <v>3.9991042006590525E-5</v>
      </c>
    </row>
    <row r="27" spans="2:12" x14ac:dyDescent="0.2">
      <c r="B27" s="9" t="s">
        <v>28</v>
      </c>
      <c r="C27" s="6">
        <v>6.6091713717672388E-4</v>
      </c>
      <c r="D27" s="6">
        <v>9.9255901745645518E-4</v>
      </c>
      <c r="E27" s="6">
        <v>9.9255391956075954E-4</v>
      </c>
      <c r="F27" s="6">
        <v>1.0215675671975853E-3</v>
      </c>
      <c r="G27" s="6">
        <v>1.1717551009434533E-3</v>
      </c>
      <c r="H27" s="6">
        <v>1.2168239957691966E-3</v>
      </c>
      <c r="I27" s="6">
        <v>1.3118391854849236E-3</v>
      </c>
      <c r="J27" s="6">
        <v>1.3643754711456393E-3</v>
      </c>
      <c r="K27" s="6">
        <v>1.4704421261798311E-3</v>
      </c>
      <c r="L27" s="6">
        <v>1.9275682247176633E-3</v>
      </c>
    </row>
    <row r="28" spans="2:12" x14ac:dyDescent="0.2">
      <c r="B28" s="11" t="s">
        <v>30</v>
      </c>
      <c r="C28" s="8">
        <v>1</v>
      </c>
      <c r="D28" s="8">
        <v>1</v>
      </c>
      <c r="E28" s="8">
        <v>1</v>
      </c>
      <c r="F28" s="8">
        <v>1</v>
      </c>
      <c r="G28" s="8">
        <v>1</v>
      </c>
      <c r="H28" s="8">
        <v>1</v>
      </c>
      <c r="I28" s="8">
        <v>1</v>
      </c>
      <c r="J28" s="8">
        <v>1</v>
      </c>
      <c r="K28" s="8">
        <v>1</v>
      </c>
      <c r="L28" s="8">
        <v>1</v>
      </c>
    </row>
    <row r="29" spans="2:12" x14ac:dyDescent="0.2">
      <c r="B29" s="3" t="s">
        <v>34</v>
      </c>
    </row>
    <row r="41" ht="14.45" customHeight="1" x14ac:dyDescent="0.2"/>
  </sheetData>
  <mergeCells count="2">
    <mergeCell ref="B4:B5"/>
    <mergeCell ref="C4:L4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7E484-38DC-46FF-9588-A2F755CB8351}">
  <dimension ref="A3:G39"/>
  <sheetViews>
    <sheetView showGridLines="0" workbookViewId="0">
      <selection activeCell="C34" sqref="C34"/>
    </sheetView>
  </sheetViews>
  <sheetFormatPr defaultRowHeight="15" x14ac:dyDescent="0.25"/>
  <cols>
    <col min="2" max="2" width="12.7109375" style="24" bestFit="1" customWidth="1"/>
    <col min="3" max="3" width="13.28515625" bestFit="1" customWidth="1"/>
    <col min="4" max="5" width="14.28515625" bestFit="1" customWidth="1"/>
    <col min="6" max="6" width="13.28515625" bestFit="1" customWidth="1"/>
    <col min="7" max="7" width="14.28515625" bestFit="1" customWidth="1"/>
  </cols>
  <sheetData>
    <row r="3" spans="1:7" x14ac:dyDescent="0.25">
      <c r="B3" s="27" t="s">
        <v>39</v>
      </c>
      <c r="C3" s="29"/>
      <c r="D3" s="29"/>
      <c r="E3" s="29"/>
      <c r="F3" s="29"/>
      <c r="G3" s="29"/>
    </row>
    <row r="4" spans="1:7" x14ac:dyDescent="0.25">
      <c r="A4" s="27"/>
      <c r="B4" s="27" t="s">
        <v>37</v>
      </c>
      <c r="C4" s="28"/>
      <c r="D4" s="28"/>
      <c r="E4" s="28"/>
      <c r="F4" s="28"/>
      <c r="G4" s="28"/>
    </row>
    <row r="5" spans="1:7" x14ac:dyDescent="0.25">
      <c r="B5" s="13" t="s">
        <v>38</v>
      </c>
      <c r="C5" s="13" t="s">
        <v>35</v>
      </c>
      <c r="D5" s="13" t="s">
        <v>2</v>
      </c>
      <c r="E5" s="13" t="s">
        <v>1</v>
      </c>
      <c r="F5" s="13" t="s">
        <v>0</v>
      </c>
      <c r="G5" s="13" t="s">
        <v>30</v>
      </c>
    </row>
    <row r="6" spans="1:7" x14ac:dyDescent="0.25">
      <c r="B6" s="25">
        <v>201901</v>
      </c>
      <c r="C6" s="30">
        <v>227072</v>
      </c>
      <c r="D6" s="30">
        <v>977372</v>
      </c>
      <c r="E6" s="30">
        <v>588185</v>
      </c>
      <c r="F6" s="30">
        <v>278579</v>
      </c>
      <c r="G6" s="31">
        <v>2071208</v>
      </c>
    </row>
    <row r="7" spans="1:7" x14ac:dyDescent="0.25">
      <c r="B7" s="25">
        <v>201902</v>
      </c>
      <c r="C7" s="30">
        <v>226216</v>
      </c>
      <c r="D7" s="30">
        <v>979473</v>
      </c>
      <c r="E7" s="30">
        <v>590616</v>
      </c>
      <c r="F7" s="30">
        <v>280462</v>
      </c>
      <c r="G7" s="31">
        <v>2076767</v>
      </c>
    </row>
    <row r="8" spans="1:7" x14ac:dyDescent="0.25">
      <c r="B8" s="25">
        <v>201903</v>
      </c>
      <c r="C8" s="30">
        <v>228768</v>
      </c>
      <c r="D8" s="30">
        <v>984641</v>
      </c>
      <c r="E8" s="30">
        <v>593587</v>
      </c>
      <c r="F8" s="30">
        <v>283207</v>
      </c>
      <c r="G8" s="31">
        <v>2090203</v>
      </c>
    </row>
    <row r="9" spans="1:7" x14ac:dyDescent="0.25">
      <c r="B9" s="25">
        <v>201904</v>
      </c>
      <c r="C9" s="30">
        <v>229157</v>
      </c>
      <c r="D9" s="30">
        <v>988244</v>
      </c>
      <c r="E9" s="30">
        <v>596804</v>
      </c>
      <c r="F9" s="30">
        <v>285467</v>
      </c>
      <c r="G9" s="31">
        <v>2099672</v>
      </c>
    </row>
    <row r="10" spans="1:7" x14ac:dyDescent="0.25">
      <c r="B10" s="25">
        <v>201905</v>
      </c>
      <c r="C10" s="30">
        <v>229856</v>
      </c>
      <c r="D10" s="30">
        <v>991239</v>
      </c>
      <c r="E10" s="30">
        <v>599562</v>
      </c>
      <c r="F10" s="30">
        <v>287128</v>
      </c>
      <c r="G10" s="31">
        <v>2107785</v>
      </c>
    </row>
    <row r="11" spans="1:7" x14ac:dyDescent="0.25">
      <c r="B11" s="25">
        <v>201906</v>
      </c>
      <c r="C11" s="30">
        <v>229040</v>
      </c>
      <c r="D11" s="30">
        <v>986487</v>
      </c>
      <c r="E11" s="30">
        <v>600996</v>
      </c>
      <c r="F11" s="30">
        <v>288805</v>
      </c>
      <c r="G11" s="31">
        <v>2105328</v>
      </c>
    </row>
    <row r="12" spans="1:7" x14ac:dyDescent="0.25">
      <c r="B12" s="25">
        <v>201907</v>
      </c>
      <c r="C12" s="30">
        <v>229587</v>
      </c>
      <c r="D12" s="30">
        <v>984060</v>
      </c>
      <c r="E12" s="30">
        <v>602169</v>
      </c>
      <c r="F12" s="30">
        <v>292033</v>
      </c>
      <c r="G12" s="31">
        <v>2107849</v>
      </c>
    </row>
    <row r="13" spans="1:7" x14ac:dyDescent="0.25">
      <c r="B13" s="25">
        <v>201908</v>
      </c>
      <c r="C13" s="30">
        <v>229627</v>
      </c>
      <c r="D13" s="30">
        <v>986512</v>
      </c>
      <c r="E13" s="30">
        <v>604072</v>
      </c>
      <c r="F13" s="30">
        <v>294238</v>
      </c>
      <c r="G13" s="31">
        <v>2114449</v>
      </c>
    </row>
    <row r="14" spans="1:7" x14ac:dyDescent="0.25">
      <c r="B14" s="25">
        <v>201909</v>
      </c>
      <c r="C14" s="30">
        <v>227998</v>
      </c>
      <c r="D14" s="30">
        <v>986964</v>
      </c>
      <c r="E14" s="30">
        <v>606704</v>
      </c>
      <c r="F14" s="30">
        <v>296340</v>
      </c>
      <c r="G14" s="31">
        <v>2118006</v>
      </c>
    </row>
    <row r="15" spans="1:7" x14ac:dyDescent="0.25">
      <c r="B15" s="25">
        <v>201910</v>
      </c>
      <c r="C15" s="30">
        <v>229428</v>
      </c>
      <c r="D15" s="30">
        <v>994704</v>
      </c>
      <c r="E15" s="30">
        <v>608045</v>
      </c>
      <c r="F15" s="30">
        <v>297276</v>
      </c>
      <c r="G15" s="31">
        <v>2129453</v>
      </c>
    </row>
    <row r="16" spans="1:7" x14ac:dyDescent="0.25">
      <c r="B16" s="25">
        <v>201911</v>
      </c>
      <c r="C16" s="30">
        <v>226498</v>
      </c>
      <c r="D16" s="30">
        <v>984391</v>
      </c>
      <c r="E16" s="30">
        <v>599336</v>
      </c>
      <c r="F16" s="30">
        <v>288935</v>
      </c>
      <c r="G16" s="31">
        <v>2099160</v>
      </c>
    </row>
    <row r="17" spans="2:7" x14ac:dyDescent="0.25">
      <c r="B17" s="25">
        <v>201912</v>
      </c>
      <c r="C17" s="30">
        <v>225688</v>
      </c>
      <c r="D17" s="30">
        <v>989168</v>
      </c>
      <c r="E17" s="30">
        <v>602398</v>
      </c>
      <c r="F17" s="30">
        <v>295450</v>
      </c>
      <c r="G17" s="31">
        <v>2112704</v>
      </c>
    </row>
    <row r="18" spans="2:7" x14ac:dyDescent="0.25">
      <c r="B18" s="25">
        <v>202001</v>
      </c>
      <c r="C18" s="30">
        <v>224077</v>
      </c>
      <c r="D18" s="30">
        <v>988456</v>
      </c>
      <c r="E18" s="30">
        <v>606515</v>
      </c>
      <c r="F18" s="30">
        <v>296187</v>
      </c>
      <c r="G18" s="31">
        <v>2115235</v>
      </c>
    </row>
    <row r="19" spans="2:7" x14ac:dyDescent="0.25">
      <c r="B19" s="25">
        <v>202002</v>
      </c>
      <c r="C19" s="30">
        <v>223802</v>
      </c>
      <c r="D19" s="30">
        <v>990713</v>
      </c>
      <c r="E19" s="30">
        <v>609415</v>
      </c>
      <c r="F19" s="30">
        <v>298107</v>
      </c>
      <c r="G19" s="31">
        <v>2122037</v>
      </c>
    </row>
    <row r="20" spans="2:7" ht="14.45" customHeight="1" x14ac:dyDescent="0.25">
      <c r="B20" s="25">
        <v>202003</v>
      </c>
      <c r="C20" s="30">
        <v>219612</v>
      </c>
      <c r="D20" s="30">
        <v>983865</v>
      </c>
      <c r="E20" s="30">
        <v>607474</v>
      </c>
      <c r="F20" s="30">
        <v>296939</v>
      </c>
      <c r="G20" s="31">
        <v>2107890</v>
      </c>
    </row>
    <row r="21" spans="2:7" x14ac:dyDescent="0.25">
      <c r="B21" s="25">
        <v>202004</v>
      </c>
      <c r="C21" s="30">
        <v>139579</v>
      </c>
      <c r="D21" s="30">
        <v>726813</v>
      </c>
      <c r="E21" s="30">
        <v>484233</v>
      </c>
      <c r="F21" s="30">
        <v>255035</v>
      </c>
      <c r="G21" s="31">
        <v>1605660</v>
      </c>
    </row>
    <row r="22" spans="2:7" x14ac:dyDescent="0.25">
      <c r="B22" s="25">
        <v>202005</v>
      </c>
      <c r="C22" s="30">
        <v>136580</v>
      </c>
      <c r="D22" s="30">
        <v>719143</v>
      </c>
      <c r="E22" s="30">
        <v>483423</v>
      </c>
      <c r="F22" s="30">
        <v>254164</v>
      </c>
      <c r="G22" s="31">
        <v>1593310</v>
      </c>
    </row>
    <row r="23" spans="2:7" x14ac:dyDescent="0.25">
      <c r="B23" s="25">
        <v>202006</v>
      </c>
      <c r="C23" s="30">
        <v>165733</v>
      </c>
      <c r="D23" s="30">
        <v>820676</v>
      </c>
      <c r="E23" s="30">
        <v>533191</v>
      </c>
      <c r="F23" s="30">
        <v>271818</v>
      </c>
      <c r="G23" s="31">
        <v>1791418</v>
      </c>
    </row>
    <row r="24" spans="2:7" x14ac:dyDescent="0.25">
      <c r="B24" s="25">
        <v>202007</v>
      </c>
      <c r="C24" s="30">
        <v>175553</v>
      </c>
      <c r="D24" s="30">
        <v>856134</v>
      </c>
      <c r="E24" s="30">
        <v>549278</v>
      </c>
      <c r="F24" s="30">
        <v>278126</v>
      </c>
      <c r="G24" s="31">
        <v>1859091</v>
      </c>
    </row>
    <row r="25" spans="2:7" x14ac:dyDescent="0.25">
      <c r="B25" s="25">
        <v>202008</v>
      </c>
      <c r="C25" s="30">
        <v>174967</v>
      </c>
      <c r="D25" s="30">
        <v>852668</v>
      </c>
      <c r="E25" s="30">
        <v>545941</v>
      </c>
      <c r="F25" s="30">
        <v>273358</v>
      </c>
      <c r="G25" s="31">
        <v>1846934</v>
      </c>
    </row>
    <row r="26" spans="2:7" x14ac:dyDescent="0.25">
      <c r="B26" s="25">
        <v>202009</v>
      </c>
      <c r="C26" s="30">
        <v>178627</v>
      </c>
      <c r="D26" s="30">
        <v>865444</v>
      </c>
      <c r="E26" s="30">
        <v>551868</v>
      </c>
      <c r="F26" s="30">
        <v>276046</v>
      </c>
      <c r="G26" s="31">
        <v>1871985</v>
      </c>
    </row>
    <row r="27" spans="2:7" x14ac:dyDescent="0.25">
      <c r="B27" s="25">
        <v>202010</v>
      </c>
      <c r="C27" s="30">
        <v>182847</v>
      </c>
      <c r="D27" s="30">
        <v>873869</v>
      </c>
      <c r="E27" s="30">
        <v>555422</v>
      </c>
      <c r="F27" s="30">
        <v>276854</v>
      </c>
      <c r="G27" s="31">
        <v>1888992</v>
      </c>
    </row>
    <row r="28" spans="2:7" x14ac:dyDescent="0.25">
      <c r="B28" s="25">
        <v>202011</v>
      </c>
      <c r="C28" s="30">
        <v>187579</v>
      </c>
      <c r="D28" s="30">
        <v>887707</v>
      </c>
      <c r="E28" s="30">
        <v>562175</v>
      </c>
      <c r="F28" s="30">
        <v>279817</v>
      </c>
      <c r="G28" s="31">
        <v>1917278</v>
      </c>
    </row>
    <row r="29" spans="2:7" x14ac:dyDescent="0.25">
      <c r="B29" s="25">
        <v>202012</v>
      </c>
      <c r="C29" s="30">
        <v>190266</v>
      </c>
      <c r="D29" s="30">
        <v>891060</v>
      </c>
      <c r="E29" s="30">
        <v>558380</v>
      </c>
      <c r="F29" s="30">
        <v>280073</v>
      </c>
      <c r="G29" s="31">
        <v>1919779</v>
      </c>
    </row>
    <row r="30" spans="2:7" x14ac:dyDescent="0.25">
      <c r="B30" s="3" t="s">
        <v>40</v>
      </c>
    </row>
    <row r="39" ht="14.45" customHeigh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Q L Z X U u 1 e f i q i A A A A 9 Q A A A B I A H A B D b 2 5 m a W c v U G F j a 2 F n Z S 5 4 b W w g o h g A K K A U A A A A A A A A A A A A A A A A A A A A A A A A A A A A h Y + x D o I w F E V / h X S n L X U h 5 F E G V 0 l M i M a 1 K R U a 4 W G g W P 7 N w U / y F 8 Q o 6 u Z 4 7 z n D v f f r D b K p b Y K L 6 Q f b Y U o i y k l g U H e l x S o l o z u G M c k k b J U + q c o E s 4 x D M g 1 l S m r n z g l j 3 n v q V 7 T r K y Y 4 j 9 g h 3 x S 6 N q 0 i H 9 n + l 0 O L g 1 O o D Z G w f 4 2 R g s Y x F X y e B G z p I L f 4 5 W J m T / p T w n p s 3 N g b a T D c F c C W C O x 9 Q T 4 A U E s D B B Q A A g A I A E C 2 V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A t l d S K I p H u A 4 A A A A R A A A A E w A c A E Z v c m 1 1 b G F z L 1 N l Y 3 R p b 2 4 x L m 0 g o h g A K K A U A A A A A A A A A A A A A A A A A A A A A A A A A A A A K 0 5 N L s n M z 1 M I h t C G 1 g B Q S w E C L Q A U A A I A C A B A t l d S 7 V 5 + K q I A A A D 1 A A A A E g A A A A A A A A A A A A A A A A A A A A A A Q 2 9 u Z m l n L 1 B h Y 2 t h Z 2 U u e G 1 s U E s B A i 0 A F A A C A A g A Q L Z X U g / K 6 a u k A A A A 6 Q A A A B M A A A A A A A A A A A A A A A A A 7 g A A A F t D b 2 5 0 Z W 5 0 X 1 R 5 c G V z X S 5 4 b W x Q S w E C L Q A U A A I A C A B A t l d S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o e b n n Z G S n k u 7 q I S g 9 Q X e v A A A A A A C A A A A A A A D Z g A A w A A A A B A A A A D z 4 f R 6 2 2 V Q R l a 6 o a O Q q U h q A A A A A A S A A A C g A A A A E A A A A C F 4 v A C F R U G c H J 1 9 N Z W m u H p Q A A A A v R C 8 9 b M y n c W S V 3 D z X M Y H b Q Z M P j 1 P y D G 9 S k k O S Q c 1 + 5 8 8 Z L j s y M 9 w R D c I T g l P z 6 4 q x v M U 4 e Y y 4 u K / W Q 6 Y 4 j y y 9 O k g E D a j v z l Z U C R T u D 3 d N f o U A A A A Z 8 H 5 U g n Q 5 z I H k Z S z N u O I u S 1 g X q M = < / D a t a M a s h u p > 
</file>

<file path=customXml/itemProps1.xml><?xml version="1.0" encoding="utf-8"?>
<ds:datastoreItem xmlns:ds="http://schemas.openxmlformats.org/officeDocument/2006/customXml" ds:itemID="{5B9A3B37-FE71-4811-B53A-26DE4184825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Indice</vt:lpstr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Hector Mota</cp:lastModifiedBy>
  <dcterms:created xsi:type="dcterms:W3CDTF">2021-02-24T02:42:18Z</dcterms:created>
  <dcterms:modified xsi:type="dcterms:W3CDTF">2021-02-26T16:56:39Z</dcterms:modified>
</cp:coreProperties>
</file>