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70BA7E41-CA19-41D9-B169-019D6DACA8BC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3" sheetId="11" r:id="rId1"/>
    <sheet name="Sheet1" sheetId="12" state="hidden" r:id="rId2"/>
  </sheets>
  <definedNames>
    <definedName name="_xlnm.Print_Area" localSheetId="0">'MAYO 2023'!$A$1:$D$67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<sst xmlns="http://schemas.openxmlformats.org/spreadsheetml/2006/main" count="58" uniqueCount="54">
  <si>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</si>
  <si>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</si>
  <si>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</si>
  <si>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</si>
  <si>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</si>
  <si>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</si>
  <si>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</si>
  <si>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</si>
  <si>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</si>
  <si>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</si>
  <si>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</si>
  <si>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</si>
  <si>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</si>
  <si>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</si>
  <si>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</si>
  <si>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</si>
  <si>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</si>
  <si>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</si>
  <si>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</si>
  <si>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</si>
  <si>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</si>
  <si>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</si>
  <si>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</si>
  <si>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</si>
  <si>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</si>
  <si>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</si>
  <si>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</si>
  <si>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</si>
  <si>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</si>
  <si>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</si>
  <si>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</si>
  <si>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</si>
  <si>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</si>
  <si>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</si>
  <si>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</si>
  <si>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</si>
  <si>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</si>
  <si>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</si>
  <si>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</si>
  <si>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</si>
  <si>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</si>
  <si>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</si>
  <si>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</si>
  <si>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</si>
  <si>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</si>
  <si>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</si>
  <si>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</si>
  <si>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</si>
  <si>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</si>
  <si>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</si>
  <si>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</si>
  <si>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</si>
  <si>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</si>
  <si>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mayo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</si>
</sst>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b/>
      <u/>
      <sz val="1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u/>
      <sz val="10"/>
      <name val="Calibri Light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right"/>
    </xf>
    <xf numFmtId="43" fontId="14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5" fillId="0" borderId="1" xfId="1" applyFont="1" applyBorder="1" applyAlignment="1">
      <alignment horizontal="right"/>
    </xf>
    <xf numFmtId="43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left"/>
    </xf>
    <xf numFmtId="43" fontId="17" fillId="0" borderId="1" xfId="1" applyFont="1" applyBorder="1" applyAlignment="1">
      <alignment horizontal="right"/>
    </xf>
    <xf numFmtId="43" fontId="18" fillId="0" borderId="1" xfId="1" applyFont="1" applyBorder="1" applyAlignment="1">
      <alignment horizontal="center" vertical="center" wrapText="1"/>
    </xf>
    <xf numFmtId="43" fontId="16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5" fontId="15" fillId="0" borderId="1" xfId="0" applyNumberFormat="1" applyFont="1" applyBorder="1" applyAlignment="1">
      <alignment horizontal="right"/>
    </xf>
    <xf numFmtId="43" fontId="16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0" fillId="0" borderId="4" xfId="0" applyNumberFormat="1" applyFont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43" fontId="19" fillId="0" borderId="0" xfId="0" applyNumberFormat="1" applyFont="1"/>
    <xf numFmtId="0" fontId="0" fillId="0" borderId="0" xfId="0" applyBorder="1"/>
    <xf numFmtId="165" fontId="15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3" fillId="0" borderId="0" xfId="1" applyFont="1" applyBorder="1"/>
    <xf numFmtId="0" fontId="22" fillId="0" borderId="0" xfId="0" applyFont="1" applyBorder="1"/>
    <xf numFmtId="43" fontId="20" fillId="0" borderId="0" xfId="0" applyNumberFormat="1" applyFont="1" applyBorder="1"/>
    <xf numFmtId="43" fontId="19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9" fillId="0" borderId="0" xfId="20" applyFont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1" fillId="0" borderId="0" xfId="2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3" fontId="28" fillId="0" borderId="0" xfId="1" applyFont="1"/>
    <xf numFmtId="43" fontId="28" fillId="0" borderId="0" xfId="1" applyFont="1" applyBorder="1"/>
    <xf numFmtId="0" fontId="32" fillId="0" borderId="0" xfId="0" applyFont="1"/>
    <xf numFmtId="0" fontId="30" fillId="0" borderId="0" xfId="22" applyFont="1" applyAlignment="1">
      <alignment horizontal="left" vertical="center" wrapText="1" indent="1"/>
    </xf>
    <xf numFmtId="164" fontId="30" fillId="0" borderId="0" xfId="23" applyFont="1" applyBorder="1" applyAlignment="1">
      <alignment horizontal="center" vertical="center" wrapText="1"/>
    </xf>
    <xf numFmtId="164" fontId="30" fillId="0" borderId="0" xfId="23" applyFont="1" applyAlignment="1">
      <alignment horizontal="center" vertical="center" wrapText="1"/>
    </xf>
    <xf numFmtId="164" fontId="33" fillId="0" borderId="0" xfId="23" applyFont="1" applyBorder="1" applyAlignment="1">
      <alignment horizontal="right"/>
    </xf>
    <xf numFmtId="164" fontId="28" fillId="0" borderId="0" xfId="23" applyFont="1" applyAlignment="1">
      <alignment vertical="center" wrapText="1"/>
    </xf>
    <xf numFmtId="164" fontId="28" fillId="0" borderId="0" xfId="23" applyFont="1"/>
    <xf numFmtId="0" fontId="28" fillId="0" borderId="0" xfId="22" applyFont="1"/>
    <xf numFmtId="165" fontId="33" fillId="0" borderId="0" xfId="22" applyNumberFormat="1" applyFont="1" applyAlignment="1">
      <alignment horizontal="right"/>
    </xf>
    <xf numFmtId="165" fontId="33" fillId="0" borderId="1" xfId="22" applyNumberFormat="1" applyFont="1" applyBorder="1" applyAlignment="1">
      <alignment horizontal="right"/>
    </xf>
    <xf numFmtId="164" fontId="29" fillId="0" borderId="2" xfId="23" applyFont="1" applyBorder="1" applyAlignment="1">
      <alignment horizontal="center" vertical="center" wrapText="1"/>
    </xf>
    <xf numFmtId="164" fontId="29" fillId="0" borderId="0" xfId="23" applyFont="1" applyBorder="1" applyAlignment="1">
      <alignment horizontal="center" vertical="center" wrapText="1"/>
    </xf>
    <xf numFmtId="0" fontId="32" fillId="0" borderId="0" xfId="22" applyFont="1"/>
    <xf numFmtId="0" fontId="32" fillId="0" borderId="0" xfId="22" applyFont="1" applyAlignment="1">
      <alignment vertical="center" wrapText="1"/>
    </xf>
    <xf numFmtId="0" fontId="29" fillId="0" borderId="0" xfId="22" applyFont="1" applyAlignment="1">
      <alignment vertical="center" wrapText="1"/>
    </xf>
    <xf numFmtId="40" fontId="33" fillId="0" borderId="0" xfId="22" applyNumberFormat="1" applyFont="1" applyAlignment="1">
      <alignment horizontal="right"/>
    </xf>
    <xf numFmtId="4" fontId="33" fillId="0" borderId="0" xfId="22" applyNumberFormat="1" applyFont="1" applyAlignment="1">
      <alignment horizontal="right"/>
    </xf>
    <xf numFmtId="40" fontId="33" fillId="0" borderId="0" xfId="22" applyNumberFormat="1" applyFont="1" applyBorder="1" applyAlignment="1">
      <alignment horizontal="right"/>
    </xf>
    <xf numFmtId="165" fontId="33" fillId="0" borderId="0" xfId="22" applyNumberFormat="1" applyFont="1"/>
    <xf numFmtId="164" fontId="33" fillId="0" borderId="0" xfId="23" applyFont="1"/>
    <xf numFmtId="164" fontId="30" fillId="0" borderId="0" xfId="23" applyFont="1" applyBorder="1" applyAlignment="1">
      <alignment horizontal="right" vertical="center" wrapText="1"/>
    </xf>
    <xf numFmtId="4" fontId="33" fillId="0" borderId="1" xfId="22" applyNumberFormat="1" applyFont="1" applyBorder="1"/>
    <xf numFmtId="164" fontId="33" fillId="0" borderId="0" xfId="23" applyFont="1" applyBorder="1"/>
    <xf numFmtId="164" fontId="33" fillId="0" borderId="1" xfId="23" applyFont="1" applyBorder="1" applyAlignment="1">
      <alignment horizontal="right"/>
    </xf>
    <xf numFmtId="164" fontId="32" fillId="0" borderId="1" xfId="23" applyFont="1" applyBorder="1" applyAlignment="1">
      <alignment horizontal="right"/>
    </xf>
    <xf numFmtId="4" fontId="34" fillId="0" borderId="1" xfId="22" applyNumberFormat="1" applyFont="1" applyBorder="1"/>
    <xf numFmtId="164" fontId="35" fillId="0" borderId="0" xfId="23" applyFont="1" applyBorder="1" applyAlignment="1">
      <alignment horizontal="center" vertical="center" wrapText="1"/>
    </xf>
    <xf numFmtId="4" fontId="31" fillId="0" borderId="1" xfId="22" applyNumberFormat="1" applyFont="1" applyBorder="1"/>
    <xf numFmtId="164" fontId="35" fillId="0" borderId="0" xfId="23" applyFont="1" applyAlignment="1">
      <alignment horizontal="center" vertical="center" wrapText="1"/>
    </xf>
    <xf numFmtId="0" fontId="36" fillId="0" borderId="0" xfId="22" applyFont="1" applyAlignment="1">
      <alignment horizontal="center" vertical="center" wrapText="1"/>
    </xf>
    <xf numFmtId="0" fontId="32" fillId="0" borderId="0" xfId="22" applyFont="1" applyAlignment="1">
      <alignment horizontal="center" vertical="center" wrapText="1"/>
    </xf>
    <xf numFmtId="164" fontId="37" fillId="0" borderId="0" xfId="23" applyFont="1" applyBorder="1" applyAlignment="1">
      <alignment horizontal="left"/>
    </xf>
    <xf numFmtId="164" fontId="37" fillId="0" borderId="0" xfId="23" applyFont="1" applyBorder="1" applyAlignment="1">
      <alignment horizontal="right"/>
    </xf>
    <xf numFmtId="164" fontId="38" fillId="0" borderId="1" xfId="23" applyFont="1" applyBorder="1" applyAlignment="1">
      <alignment horizontal="center" vertical="center" wrapText="1"/>
    </xf>
    <xf numFmtId="164" fontId="38" fillId="0" borderId="0" xfId="23" applyFont="1" applyBorder="1" applyAlignment="1">
      <alignment horizontal="center" vertical="center" wrapText="1"/>
    </xf>
    <xf numFmtId="164" fontId="39" fillId="0" borderId="1" xfId="23" applyFont="1" applyBorder="1" applyAlignment="1">
      <alignment horizontal="center" vertical="center" wrapText="1"/>
    </xf>
    <xf numFmtId="164" fontId="29" fillId="0" borderId="5" xfId="23" applyFont="1" applyBorder="1" applyAlignment="1">
      <alignment horizontal="center" vertical="center" wrapText="1"/>
    </xf>
    <xf numFmtId="164" fontId="31" fillId="0" borderId="5" xfId="23" applyFont="1" applyBorder="1" applyAlignment="1">
      <alignment horizontal="center" vertical="center" wrapText="1"/>
    </xf>
    <xf numFmtId="164" fontId="35" fillId="0" borderId="5" xfId="23" applyFont="1" applyBorder="1" applyAlignment="1">
      <alignment horizontal="center" vertical="center" wrapText="1"/>
    </xf>
    <xf numFmtId="164" fontId="36" fillId="0" borderId="5" xfId="23" applyFont="1" applyBorder="1" applyAlignment="1">
      <alignment horizontal="center" vertical="center" wrapText="1"/>
    </xf>
    <xf numFmtId="164" fontId="29" fillId="0" borderId="4" xfId="23" applyFont="1" applyBorder="1" applyAlignment="1">
      <alignment horizontal="center" vertical="center" wrapText="1"/>
    </xf>
    <xf numFmtId="164" fontId="31" fillId="0" borderId="4" xfId="23" applyFont="1" applyBorder="1" applyAlignment="1">
      <alignment horizontal="center" vertical="center" wrapText="1"/>
    </xf>
    <xf numFmtId="164" fontId="28" fillId="0" borderId="0" xfId="23" applyFont="1" applyBorder="1" applyAlignment="1">
      <alignment vertical="center" wrapText="1"/>
    </xf>
    <xf numFmtId="164" fontId="30" fillId="0" borderId="0" xfId="23" applyFont="1" applyAlignment="1">
      <alignment horizontal="right" vertical="center" wrapText="1"/>
    </xf>
    <xf numFmtId="0" fontId="32" fillId="0" borderId="0" xfId="22" applyFont="1" applyAlignment="1">
      <alignment horizontal="right" vertical="center" wrapText="1"/>
    </xf>
    <xf numFmtId="164" fontId="31" fillId="0" borderId="2" xfId="23" applyFont="1" applyBorder="1" applyAlignment="1">
      <alignment horizontal="center" vertical="center" wrapText="1"/>
    </xf>
    <xf numFmtId="0" fontId="39" fillId="0" borderId="1" xfId="22" applyFont="1" applyBorder="1" applyAlignment="1">
      <alignment horizontal="center" vertical="center" wrapText="1"/>
    </xf>
    <xf numFmtId="164" fontId="31" fillId="0" borderId="0" xfId="23" applyFont="1" applyBorder="1" applyAlignment="1">
      <alignment horizontal="center" vertical="center" wrapText="1"/>
    </xf>
    <xf numFmtId="164" fontId="29" fillId="0" borderId="1" xfId="23" applyFont="1" applyBorder="1" applyAlignment="1">
      <alignment horizontal="center" vertical="center" wrapText="1"/>
    </xf>
    <xf numFmtId="164" fontId="31" fillId="0" borderId="1" xfId="23" applyFont="1" applyBorder="1" applyAlignment="1">
      <alignment horizontal="center" vertical="center" wrapText="1"/>
    </xf>
    <xf numFmtId="164" fontId="36" fillId="0" borderId="0" xfId="23" applyFont="1" applyAlignment="1">
      <alignment horizontal="center" vertical="center" wrapText="1"/>
    </xf>
    <xf numFmtId="164" fontId="32" fillId="0" borderId="0" xfId="23" applyFont="1" applyAlignment="1">
      <alignment vertical="center" wrapText="1"/>
    </xf>
    <xf numFmtId="164" fontId="28" fillId="0" borderId="0" xfId="23" applyFont="1" applyBorder="1"/>
    <xf numFmtId="164" fontId="32" fillId="0" borderId="0" xfId="23" applyFont="1" applyAlignment="1">
      <alignment horizontal="center" vertical="center" wrapText="1"/>
    </xf>
    <xf numFmtId="164" fontId="34" fillId="0" borderId="4" xfId="23" applyFont="1" applyBorder="1"/>
    <xf numFmtId="164" fontId="34" fillId="0" borderId="0" xfId="23" applyFont="1" applyBorder="1"/>
    <xf numFmtId="164" fontId="31" fillId="0" borderId="4" xfId="22" applyNumberFormat="1" applyFont="1" applyBorder="1"/>
    <xf numFmtId="4" fontId="33" fillId="0" borderId="0" xfId="22" applyNumberFormat="1" applyFont="1" applyBorder="1" applyAlignment="1">
      <alignment horizontal="right"/>
    </xf>
    <xf numFmtId="4" fontId="33" fillId="0" borderId="1" xfId="22" applyNumberFormat="1" applyFont="1" applyBorder="1" applyAlignment="1">
      <alignment horizontal="right"/>
    </xf>
    <xf numFmtId="0" fontId="2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22" applyFont="1" applyAlignment="1">
      <alignment horizontal="left" vertical="center" wrapText="1" indent="1"/>
    </xf>
  </cellXfs>
  <cellStyles count="65"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3" xfId="18" xr:uid="{00000000-0005-0000-0000-000007000000}"/>
    <cellStyle name="Comma 2 3 2" xfId="58" xr:uid="{00000000-0005-0000-0000-000008000000}"/>
    <cellStyle name="Comma 2 3 3" xfId="43" xr:uid="{00000000-0005-0000-0000-000009000000}"/>
    <cellStyle name="Comma 2 4" xfId="28" xr:uid="{00000000-0005-0000-0000-00000A000000}"/>
    <cellStyle name="Comma 2 4 2" xfId="52" xr:uid="{00000000-0005-0000-0000-00000B000000}"/>
    <cellStyle name="Comma 2 5" xfId="48" xr:uid="{00000000-0005-0000-0000-00000C000000}"/>
    <cellStyle name="Comma 2 5 2" xfId="61" xr:uid="{00000000-0005-0000-0000-00000D000000}"/>
    <cellStyle name="Comma 2 6" xfId="62" xr:uid="{00000000-0005-0000-0000-00000E000000}"/>
    <cellStyle name="Comma 2 7" xfId="25" xr:uid="{00000000-0005-0000-0000-00000F000000}"/>
    <cellStyle name="Comma 3" xfId="3" xr:uid="{00000000-0005-0000-0000-000010000000}"/>
    <cellStyle name="Comma 3 2" xfId="53" xr:uid="{00000000-0005-0000-0000-000011000000}"/>
    <cellStyle name="Comma 3 3" xfId="29" xr:uid="{00000000-0005-0000-0000-000012000000}"/>
    <cellStyle name="Comma 4" xfId="11" xr:uid="{00000000-0005-0000-0000-000013000000}"/>
    <cellStyle name="Comma 4 2" xfId="55" xr:uid="{00000000-0005-0000-0000-000014000000}"/>
    <cellStyle name="Comma 4 3" xfId="36" xr:uid="{00000000-0005-0000-0000-000015000000}"/>
    <cellStyle name="Comma 5" xfId="16" xr:uid="{00000000-0005-0000-0000-000016000000}"/>
    <cellStyle name="Comma 5 2" xfId="57" xr:uid="{00000000-0005-0000-0000-000017000000}"/>
    <cellStyle name="Comma 5 3" xfId="41" xr:uid="{00000000-0005-0000-0000-000018000000}"/>
    <cellStyle name="Comma 6" xfId="27" xr:uid="{00000000-0005-0000-0000-000019000000}"/>
    <cellStyle name="Comma 6 2" xfId="51" xr:uid="{00000000-0005-0000-0000-00001A000000}"/>
    <cellStyle name="Comma 7" xfId="46" xr:uid="{00000000-0005-0000-0000-00001B000000}"/>
    <cellStyle name="Comma 7 2" xfId="59" xr:uid="{00000000-0005-0000-0000-00001C000000}"/>
    <cellStyle name="Comma 8" xfId="49" xr:uid="{00000000-0005-0000-0000-00001D000000}"/>
    <cellStyle name="Comma 9" xfId="60" xr:uid="{00000000-0005-0000-0000-00001E000000}"/>
    <cellStyle name="Currency 2" xfId="63" xr:uid="{00000000-0005-0000-0000-00001F000000}"/>
    <cellStyle name="Millares" xfId="1" builtinId="3"/>
    <cellStyle name="Millares 2" xfId="4" xr:uid="{00000000-0005-0000-0000-000020000000}"/>
    <cellStyle name="Millares 2 2" xfId="54" xr:uid="{00000000-0005-0000-0000-000021000000}"/>
    <cellStyle name="Millares 2 3" xfId="30" xr:uid="{00000000-0005-0000-0000-000022000000}"/>
    <cellStyle name="Normal" xfId="0" builtinId="0"/>
    <cellStyle name="Normal 2" xfId="5" xr:uid="{00000000-0005-0000-0000-000024000000}"/>
    <cellStyle name="Normal 2 2" xfId="12" xr:uid="{00000000-0005-0000-0000-000025000000}"/>
    <cellStyle name="Normal 2 2 2" xfId="37" xr:uid="{00000000-0005-0000-0000-000026000000}"/>
    <cellStyle name="Normal 2 3" xfId="17" xr:uid="{00000000-0005-0000-0000-000027000000}"/>
    <cellStyle name="Normal 2 3 2" xfId="42" xr:uid="{00000000-0005-0000-0000-000028000000}"/>
    <cellStyle name="Normal 2 4" xfId="21" xr:uid="{00000000-0005-0000-0000-000029000000}"/>
    <cellStyle name="Normal 2 5" xfId="47" xr:uid="{00000000-0005-0000-0000-00002A000000}"/>
    <cellStyle name="Normal 2 6" xfId="24" xr:uid="{00000000-0005-0000-0000-00002B000000}"/>
    <cellStyle name="Normal 3" xfId="7" xr:uid="{00000000-0005-0000-0000-00002C000000}"/>
    <cellStyle name="Normal 3 2" xfId="32" xr:uid="{00000000-0005-0000-0000-00002D000000}"/>
    <cellStyle name="Normal 4" xfId="8" xr:uid="{00000000-0005-0000-0000-00002E000000}"/>
    <cellStyle name="Normal 4 2" xfId="45" xr:uid="{00000000-0005-0000-0000-00002F000000}"/>
    <cellStyle name="Normal 4 3" xfId="33" xr:uid="{00000000-0005-0000-0000-000030000000}"/>
    <cellStyle name="Normal 5" xfId="9" xr:uid="{00000000-0005-0000-0000-000031000000}"/>
    <cellStyle name="Normal 5 2" xfId="34" xr:uid="{00000000-0005-0000-0000-000032000000}"/>
    <cellStyle name="Normal 6" xfId="10" xr:uid="{00000000-0005-0000-0000-000033000000}"/>
    <cellStyle name="Normal 6 2" xfId="35" xr:uid="{00000000-0005-0000-0000-000034000000}"/>
    <cellStyle name="Normal 7" xfId="15" xr:uid="{00000000-0005-0000-0000-000035000000}"/>
    <cellStyle name="Normal 7 2" xfId="40" xr:uid="{00000000-0005-0000-0000-000036000000}"/>
    <cellStyle name="Normal 8" xfId="20" xr:uid="{00000000-0005-0000-0000-000037000000}"/>
    <cellStyle name="Normal 9" xfId="22" xr:uid="{00000000-0005-0000-0000-000038000000}"/>
    <cellStyle name="Percent 2" xfId="14" xr:uid="{00000000-0005-0000-0000-000039000000}"/>
    <cellStyle name="Percent 2 2" xfId="39" xr:uid="{00000000-0005-0000-0000-00003A000000}"/>
    <cellStyle name="Percent 3" xfId="19" xr:uid="{00000000-0005-0000-0000-00003B000000}"/>
    <cellStyle name="Percent 3 2" xfId="44" xr:uid="{00000000-0005-0000-0000-00003C000000}"/>
    <cellStyle name="Percent 4" xfId="64" xr:uid="{00000000-0005-0000-0000-00003D000000}"/>
    <cellStyle name="Percent 5" xfId="26" xr:uid="{00000000-0005-0000-0000-00003E000000}"/>
    <cellStyle name="Porcentual 2" xfId="6" xr:uid="{00000000-0005-0000-0000-00003F000000}"/>
    <cellStyle name="Porcentual 2 2" xfId="31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941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35277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showGridLines="0" tabSelected="1" topLeftCell="A13" zoomScale="81" zoomScaleNormal="81" workbookViewId="0">
      <selection activeCell="I10" sqref="I10"/>
    </sheetView>
  </sheetViews>
  <sheetFormatPr baseColWidth="10" defaultColWidth="11.42578125" defaultRowHeight="12.75" x14ac:dyDescent="0.2"/>
  <cols>
    <col min="1" max="1" width="52.5703125" customWidth="1"/>
    <col min="2" max="2" width="24.5703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104" t="s">
        <v>1</v>
      </c>
      <c r="B5" s="104"/>
      <c r="C5" s="104"/>
      <c r="D5" s="104"/>
    </row>
    <row r="6" spans="1:11" ht="22.5" customHeight="1" x14ac:dyDescent="0.2">
      <c r="A6" s="105" t="s">
        <v>2</v>
      </c>
      <c r="B6" s="105"/>
      <c r="C6" s="105"/>
      <c r="D6" s="105"/>
      <c r="E6" s="20"/>
    </row>
    <row r="7" spans="1:11" ht="26.25" customHeight="1" x14ac:dyDescent="0.2">
      <c r="A7" s="106" t="s">
        <v>53</v>
      </c>
      <c r="B7" s="106"/>
      <c r="C7" s="106"/>
      <c r="D7" s="106"/>
      <c r="E7" s="21"/>
    </row>
    <row r="8" spans="1:11" ht="30" customHeight="1" x14ac:dyDescent="0.2">
      <c r="A8" s="107" t="s">
        <v>3</v>
      </c>
      <c r="B8" s="107"/>
      <c r="C8" s="107"/>
      <c r="D8" s="107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7"/>
      <c r="B10" s="39">
        <v>2023</v>
      </c>
      <c r="C10" s="40"/>
      <c r="D10" s="41">
        <v>2022</v>
      </c>
      <c r="E10" s="3" t="s">
        <v>4</v>
      </c>
    </row>
    <row r="11" spans="1:11" ht="23.25" customHeight="1" x14ac:dyDescent="0.2">
      <c r="A11" s="36" t="s">
        <v>5</v>
      </c>
      <c r="B11" s="37"/>
      <c r="C11" s="37"/>
      <c r="D11" s="42"/>
      <c r="E11" s="2"/>
    </row>
    <row r="12" spans="1:11" x14ac:dyDescent="0.2">
      <c r="A12" s="36" t="s">
        <v>6</v>
      </c>
      <c r="B12" s="37"/>
      <c r="C12" s="37"/>
      <c r="D12" s="42"/>
      <c r="E12" s="2"/>
    </row>
    <row r="13" spans="1:11" ht="15" x14ac:dyDescent="0.25">
      <c r="A13" s="46" t="s">
        <v>7</v>
      </c>
      <c r="B13" s="53">
        <v>433371335.0399999</v>
      </c>
      <c r="C13" s="64"/>
      <c r="D13" s="102">
        <v>403539811.81999999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6" t="s">
        <v>34</v>
      </c>
      <c r="B14" s="47">
        <v>0</v>
      </c>
      <c r="C14" s="48"/>
      <c r="D14" s="65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6" t="s">
        <v>35</v>
      </c>
      <c r="B15" s="47">
        <v>0</v>
      </c>
      <c r="C15" s="48"/>
      <c r="D15" s="65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6" t="s">
        <v>8</v>
      </c>
      <c r="B16" s="53">
        <v>6174106.3700000001</v>
      </c>
      <c r="C16" s="60"/>
      <c r="D16" s="102">
        <v>4466231.54</v>
      </c>
      <c r="E16" s="4">
        <v>39278.22</v>
      </c>
      <c r="H16" s="26"/>
      <c r="I16" s="27"/>
      <c r="J16" s="25"/>
      <c r="K16" s="25"/>
    </row>
    <row r="17" spans="1:11" ht="15" x14ac:dyDescent="0.25">
      <c r="A17" s="46" t="s">
        <v>9</v>
      </c>
      <c r="B17" s="53">
        <v>1537891.370000005</v>
      </c>
      <c r="C17" s="62"/>
      <c r="D17" s="102">
        <v>1461306.41</v>
      </c>
      <c r="E17" s="4">
        <v>1052412.320000005</v>
      </c>
      <c r="H17" s="26"/>
      <c r="I17" s="28"/>
      <c r="J17" s="25"/>
      <c r="K17" s="25"/>
    </row>
    <row r="18" spans="1:11" x14ac:dyDescent="0.2">
      <c r="A18" s="46" t="s">
        <v>10</v>
      </c>
      <c r="B18" s="66">
        <v>66490098.299999997</v>
      </c>
      <c r="C18" s="67"/>
      <c r="D18" s="54">
        <v>41502728.979999997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6" t="s">
        <v>11</v>
      </c>
      <c r="B19" s="68">
        <v>0</v>
      </c>
      <c r="C19" s="49"/>
      <c r="D19" s="69">
        <v>0</v>
      </c>
      <c r="E19" s="7">
        <v>0</v>
      </c>
      <c r="H19" s="25"/>
      <c r="I19" s="25"/>
      <c r="J19" s="25"/>
      <c r="K19" s="25"/>
    </row>
    <row r="20" spans="1:11" ht="15" x14ac:dyDescent="0.2">
      <c r="A20" s="59" t="s">
        <v>12</v>
      </c>
      <c r="B20" s="70">
        <v>507573431.07999992</v>
      </c>
      <c r="C20" s="71"/>
      <c r="D20" s="72">
        <v>450970078.75000006</v>
      </c>
      <c r="E20" s="8">
        <f t="shared" ref="E20" si="0">SUM(E13:E19)</f>
        <v>89584066.430000007</v>
      </c>
      <c r="H20" s="25"/>
      <c r="I20" s="27"/>
      <c r="J20" s="25"/>
      <c r="K20" s="25"/>
    </row>
    <row r="21" spans="1:11" ht="10.5" customHeight="1" x14ac:dyDescent="0.2">
      <c r="A21" s="59"/>
      <c r="B21" s="73"/>
      <c r="C21" s="71"/>
      <c r="D21" s="74"/>
      <c r="E21" s="9"/>
      <c r="H21" s="25"/>
      <c r="I21" s="25"/>
      <c r="J21" s="25"/>
      <c r="K21" s="25"/>
    </row>
    <row r="22" spans="1:11" ht="15" x14ac:dyDescent="0.2">
      <c r="A22" s="59" t="s">
        <v>13</v>
      </c>
      <c r="B22" s="73"/>
      <c r="C22" s="71"/>
      <c r="D22" s="74"/>
      <c r="E22" s="9"/>
      <c r="H22" s="25"/>
      <c r="I22" s="25"/>
      <c r="J22" s="25"/>
      <c r="K22" s="25"/>
    </row>
    <row r="23" spans="1:11" ht="15" hidden="1" customHeight="1" x14ac:dyDescent="0.2">
      <c r="A23" s="46" t="s">
        <v>36</v>
      </c>
      <c r="B23" s="48">
        <v>0</v>
      </c>
      <c r="C23" s="47"/>
      <c r="D23" s="75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6" t="s">
        <v>37</v>
      </c>
      <c r="B24" s="48">
        <v>0</v>
      </c>
      <c r="C24" s="47"/>
      <c r="D24" s="75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6" t="s">
        <v>38</v>
      </c>
      <c r="B25" s="48">
        <v>0</v>
      </c>
      <c r="C25" s="47"/>
      <c r="D25" s="75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6" t="s">
        <v>39</v>
      </c>
      <c r="B26" s="48">
        <v>0</v>
      </c>
      <c r="C26" s="47"/>
      <c r="D26" s="75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6" t="s">
        <v>14</v>
      </c>
      <c r="B27" s="63">
        <v>96763709.689999968</v>
      </c>
      <c r="C27" s="76"/>
      <c r="D27" s="102">
        <v>51962823.539999999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6" t="s">
        <v>15</v>
      </c>
      <c r="B28" s="63">
        <v>9219566.5900000017</v>
      </c>
      <c r="C28" s="77"/>
      <c r="D28" s="103">
        <v>12220183.15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6" t="s">
        <v>16</v>
      </c>
      <c r="B29" s="78">
        <v>0</v>
      </c>
      <c r="C29" s="79"/>
      <c r="D29" s="80">
        <v>0</v>
      </c>
      <c r="E29" s="13">
        <v>0</v>
      </c>
      <c r="H29" s="25"/>
      <c r="I29" s="25"/>
      <c r="J29" s="25"/>
      <c r="K29" s="25"/>
    </row>
    <row r="30" spans="1:11" ht="15" x14ac:dyDescent="0.2">
      <c r="A30" s="59" t="s">
        <v>17</v>
      </c>
      <c r="B30" s="81">
        <v>105983276.27999997</v>
      </c>
      <c r="C30" s="71"/>
      <c r="D30" s="82">
        <v>64183006.689999998</v>
      </c>
      <c r="E30" s="8">
        <f t="shared" ref="E30" si="1">SUM(E23:E29)</f>
        <v>80449850.49000001</v>
      </c>
      <c r="H30" s="25"/>
      <c r="I30" s="25"/>
      <c r="J30" s="25"/>
      <c r="K30" s="25"/>
    </row>
    <row r="31" spans="1:11" ht="9" customHeight="1" x14ac:dyDescent="0.2">
      <c r="A31" s="59"/>
      <c r="B31" s="83"/>
      <c r="C31" s="71"/>
      <c r="D31" s="84"/>
      <c r="E31" s="8"/>
      <c r="H31" s="25"/>
      <c r="I31" s="25"/>
      <c r="J31" s="25"/>
      <c r="K31" s="25"/>
    </row>
    <row r="32" spans="1:11" ht="15.75" thickBot="1" x14ac:dyDescent="0.25">
      <c r="A32" s="59" t="s">
        <v>18</v>
      </c>
      <c r="B32" s="85">
        <v>613556707.3599999</v>
      </c>
      <c r="C32" s="71"/>
      <c r="D32" s="86">
        <v>515153085.44000006</v>
      </c>
      <c r="E32" s="14">
        <f t="shared" ref="E32" si="2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108" t="s">
        <v>19</v>
      </c>
      <c r="B33" s="50"/>
      <c r="C33" s="87"/>
      <c r="D33" s="58"/>
      <c r="E33" s="2"/>
      <c r="H33" s="25"/>
      <c r="I33" s="25"/>
      <c r="J33" s="25"/>
      <c r="K33" s="25"/>
    </row>
    <row r="34" spans="1:11" ht="10.5" customHeight="1" x14ac:dyDescent="0.2">
      <c r="A34" s="108"/>
      <c r="B34" s="88"/>
      <c r="C34" s="65"/>
      <c r="D34" s="89"/>
      <c r="E34" s="15"/>
      <c r="H34" s="25"/>
      <c r="I34" s="25"/>
      <c r="J34" s="25"/>
      <c r="K34" s="25"/>
    </row>
    <row r="35" spans="1:11" ht="10.5" customHeight="1" x14ac:dyDescent="0.2">
      <c r="A35" s="108" t="s">
        <v>20</v>
      </c>
      <c r="B35" s="88"/>
      <c r="C35" s="65"/>
      <c r="D35" s="89"/>
      <c r="E35" s="15"/>
      <c r="H35" s="25"/>
      <c r="I35" s="25"/>
      <c r="J35" s="25"/>
      <c r="K35" s="25"/>
    </row>
    <row r="36" spans="1:11" ht="15" customHeight="1" x14ac:dyDescent="0.2">
      <c r="A36" s="108"/>
      <c r="B36" s="48" t="s">
        <v>0</v>
      </c>
      <c r="C36" s="47"/>
      <c r="D36" s="75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6" t="s">
        <v>21</v>
      </c>
      <c r="B37" s="53">
        <v>46688009.219999999</v>
      </c>
      <c r="C37" s="62"/>
      <c r="D37" s="102">
        <v>12610347.060000001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6" t="s">
        <v>40</v>
      </c>
      <c r="B38" s="61">
        <v>0</v>
      </c>
      <c r="C38" s="47"/>
      <c r="D38" s="102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6" t="s">
        <v>41</v>
      </c>
      <c r="B39" s="61">
        <v>0</v>
      </c>
      <c r="C39" s="47"/>
      <c r="D39" s="102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6" t="s">
        <v>22</v>
      </c>
      <c r="B40" s="53">
        <v>9435537.0199999996</v>
      </c>
      <c r="C40" s="62"/>
      <c r="D40" s="102">
        <v>25713195.690000001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6" t="s">
        <v>42</v>
      </c>
      <c r="B41" s="48">
        <v>0</v>
      </c>
      <c r="C41" s="47"/>
      <c r="D41" s="65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6" t="s">
        <v>43</v>
      </c>
      <c r="B42" s="48">
        <v>0</v>
      </c>
      <c r="C42" s="47"/>
      <c r="D42" s="65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6" t="s">
        <v>44</v>
      </c>
      <c r="B43" s="48">
        <v>0</v>
      </c>
      <c r="C43" s="47"/>
      <c r="D43" s="65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6" t="s">
        <v>23</v>
      </c>
      <c r="B44" s="53">
        <v>3700</v>
      </c>
      <c r="C44" s="62"/>
      <c r="D44" s="103">
        <v>468253.02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59" t="s">
        <v>24</v>
      </c>
      <c r="B45" s="55">
        <v>56127246.239999995</v>
      </c>
      <c r="C45" s="71"/>
      <c r="D45" s="90">
        <v>38791795.770000003</v>
      </c>
      <c r="E45" s="8">
        <f t="shared" ref="E45" si="3">SUM(E36:E44)</f>
        <v>12400840.419999998</v>
      </c>
      <c r="H45" s="25"/>
      <c r="I45" s="27"/>
      <c r="J45" s="25"/>
      <c r="K45" s="25"/>
    </row>
    <row r="46" spans="1:11" ht="15" x14ac:dyDescent="0.2">
      <c r="A46" s="59"/>
      <c r="B46" s="73"/>
      <c r="C46" s="71"/>
      <c r="D46" s="74"/>
      <c r="E46" s="9"/>
      <c r="H46" s="25"/>
      <c r="I46" s="25"/>
      <c r="J46" s="25"/>
      <c r="K46" s="25"/>
    </row>
    <row r="47" spans="1:11" ht="15" customHeight="1" x14ac:dyDescent="0.2">
      <c r="A47" s="59" t="s">
        <v>45</v>
      </c>
      <c r="B47" s="50"/>
      <c r="C47" s="87"/>
      <c r="D47" s="58"/>
      <c r="E47" s="2"/>
      <c r="H47" s="25"/>
      <c r="I47" s="25"/>
      <c r="J47" s="25"/>
      <c r="K47" s="25"/>
    </row>
    <row r="48" spans="1:11" ht="15" hidden="1" customHeight="1" x14ac:dyDescent="0.2">
      <c r="A48" s="46" t="s">
        <v>46</v>
      </c>
      <c r="B48" s="48">
        <v>0</v>
      </c>
      <c r="C48" s="47"/>
      <c r="D48" s="75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6" t="s">
        <v>47</v>
      </c>
      <c r="B49" s="48">
        <v>0</v>
      </c>
      <c r="C49" s="47"/>
      <c r="D49" s="75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6" t="s">
        <v>48</v>
      </c>
      <c r="B50" s="48">
        <v>0</v>
      </c>
      <c r="C50" s="47"/>
      <c r="D50" s="75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6" t="s">
        <v>49</v>
      </c>
      <c r="B51" s="48">
        <v>0</v>
      </c>
      <c r="C51" s="47"/>
      <c r="D51" s="75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6" t="s">
        <v>50</v>
      </c>
      <c r="B52" s="48">
        <v>0</v>
      </c>
      <c r="C52" s="47"/>
      <c r="D52" s="75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6" t="s">
        <v>51</v>
      </c>
      <c r="B53" s="78">
        <v>0</v>
      </c>
      <c r="C53" s="79"/>
      <c r="D53" s="91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59" t="s">
        <v>52</v>
      </c>
      <c r="B54" s="73">
        <v>0</v>
      </c>
      <c r="C54" s="71"/>
      <c r="D54" s="73">
        <v>0</v>
      </c>
      <c r="E54" s="9">
        <f t="shared" ref="E54" si="4">SUM(E48:E53)</f>
        <v>0</v>
      </c>
      <c r="H54" s="25"/>
      <c r="I54" s="25"/>
      <c r="J54" s="25"/>
      <c r="K54" s="25"/>
    </row>
    <row r="55" spans="1:11" ht="10.5" customHeight="1" x14ac:dyDescent="0.2">
      <c r="A55" s="59"/>
      <c r="B55" s="56"/>
      <c r="C55" s="56"/>
      <c r="D55" s="92"/>
      <c r="E55" s="8"/>
      <c r="H55" s="25"/>
      <c r="I55" s="25"/>
      <c r="J55" s="25"/>
      <c r="K55" s="25"/>
    </row>
    <row r="56" spans="1:11" ht="15" x14ac:dyDescent="0.2">
      <c r="A56" s="59" t="s">
        <v>25</v>
      </c>
      <c r="B56" s="93">
        <v>56127246.239999995</v>
      </c>
      <c r="C56" s="71"/>
      <c r="D56" s="94">
        <v>38791795.770000003</v>
      </c>
      <c r="E56" s="17">
        <f t="shared" ref="E56" si="5">+E45+E54</f>
        <v>12400840.419999998</v>
      </c>
      <c r="H56" s="25"/>
      <c r="I56" s="25"/>
      <c r="J56" s="25"/>
      <c r="K56" s="25"/>
    </row>
    <row r="57" spans="1:11" ht="9" customHeight="1" x14ac:dyDescent="0.2">
      <c r="A57" s="59"/>
      <c r="B57" s="73"/>
      <c r="C57" s="71"/>
      <c r="D57" s="95"/>
      <c r="E57" s="8"/>
      <c r="H57" s="25"/>
      <c r="I57" s="25"/>
      <c r="J57" s="25"/>
      <c r="K57" s="25"/>
    </row>
    <row r="58" spans="1:11" x14ac:dyDescent="0.2">
      <c r="A58" s="59" t="s">
        <v>26</v>
      </c>
      <c r="B58" s="61"/>
      <c r="C58" s="87"/>
      <c r="D58" s="96"/>
      <c r="E58" s="18"/>
    </row>
    <row r="59" spans="1:11" ht="12.75" hidden="1" customHeight="1" x14ac:dyDescent="0.2">
      <c r="A59" s="46" t="s">
        <v>27</v>
      </c>
      <c r="B59" s="51"/>
      <c r="C59" s="97"/>
      <c r="D59" s="57"/>
    </row>
    <row r="60" spans="1:11" ht="12.75" hidden="1" customHeight="1" x14ac:dyDescent="0.2">
      <c r="A60" s="46" t="s">
        <v>28</v>
      </c>
      <c r="B60" s="48">
        <v>0</v>
      </c>
      <c r="C60" s="47"/>
      <c r="D60" s="98">
        <v>0</v>
      </c>
      <c r="E60" s="5">
        <v>0</v>
      </c>
    </row>
    <row r="61" spans="1:11" ht="15" x14ac:dyDescent="0.25">
      <c r="A61" s="46" t="s">
        <v>29</v>
      </c>
      <c r="B61" s="53">
        <v>42716529.560000002</v>
      </c>
      <c r="C61" s="62"/>
      <c r="D61" s="102">
        <v>62777195.810000002</v>
      </c>
      <c r="E61" s="4">
        <v>34745662.520000055</v>
      </c>
    </row>
    <row r="62" spans="1:11" ht="15" x14ac:dyDescent="0.25">
      <c r="A62" s="46" t="s">
        <v>30</v>
      </c>
      <c r="B62" s="53">
        <v>514712931.55999982</v>
      </c>
      <c r="C62" s="62"/>
      <c r="D62" s="103">
        <v>413584093.85999984</v>
      </c>
      <c r="E62" s="16">
        <v>122887413.97999977</v>
      </c>
    </row>
    <row r="63" spans="1:11" ht="15" hidden="1" customHeight="1" x14ac:dyDescent="0.2">
      <c r="A63" s="46" t="s">
        <v>31</v>
      </c>
      <c r="B63" s="48">
        <v>0</v>
      </c>
      <c r="C63" s="47"/>
      <c r="D63" s="98">
        <v>0</v>
      </c>
      <c r="E63" s="5">
        <v>0</v>
      </c>
    </row>
    <row r="64" spans="1:11" ht="15" x14ac:dyDescent="0.2">
      <c r="A64" s="59" t="s">
        <v>32</v>
      </c>
      <c r="B64" s="55">
        <v>557429461.11999989</v>
      </c>
      <c r="C64" s="71"/>
      <c r="D64" s="90">
        <v>476361289.66999984</v>
      </c>
      <c r="E64" s="17">
        <f t="shared" ref="E64" si="6">SUM(E60:E63)</f>
        <v>157633076.49999982</v>
      </c>
    </row>
    <row r="65" spans="1:5" ht="9.75" customHeight="1" x14ac:dyDescent="0.2">
      <c r="A65" s="52"/>
      <c r="B65" s="51"/>
      <c r="C65" s="97"/>
      <c r="D65" s="57"/>
    </row>
    <row r="66" spans="1:5" ht="18" customHeight="1" thickBot="1" x14ac:dyDescent="0.3">
      <c r="A66" s="59" t="s">
        <v>33</v>
      </c>
      <c r="B66" s="99">
        <v>613556707.3599999</v>
      </c>
      <c r="C66" s="100"/>
      <c r="D66" s="101">
        <v>515153085.43999982</v>
      </c>
      <c r="E66" s="19">
        <f t="shared" ref="E66" si="7">+E56+E64</f>
        <v>170033916.91999981</v>
      </c>
    </row>
    <row r="67" spans="1:5" ht="10.5" customHeight="1" thickTop="1" x14ac:dyDescent="0.2">
      <c r="A67" s="38"/>
      <c r="B67" s="43"/>
      <c r="C67" s="44"/>
      <c r="D67" s="45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2023</vt:lpstr>
      <vt:lpstr>Sheet1</vt:lpstr>
      <vt:lpstr>'MAYO 2023'!Área_de_impresión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2023-03-08T23:06:58Z</cp:lastPrinted>
  <dcterms:created xsi:type="dcterms:W3CDTF">2006-07-11T17:39:34Z</dcterms:created>
  <dcterms:modified xsi:type="dcterms:W3CDTF">2023-06-20T13:14:12Z</dcterms:modified>
</cp:coreProperties>
</file>