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6000" yWindow="-120" windowWidth="12000" windowHeight="9240" tabRatio="601" firstSheet="2" activeTab="2"/>
  </bookViews>
  <sheets>
    <sheet name="estado de cuenta suplidores" sheetId="15" r:id="rId1"/>
    <sheet name="RELACION DE INVENTARIO" sheetId="14" r:id="rId2"/>
    <sheet name="MARZO 2016" sheetId="11" r:id="rId3"/>
  </sheets>
  <definedNames>
    <definedName name="_xlnm.Print_Titles" localSheetId="0">'estado de cuenta suplidores'!$1:$14</definedName>
  </definedNames>
  <calcPr calcId="125725"/>
</workbook>
</file>

<file path=xl/calcChain.xml><?xml version="1.0" encoding="utf-8"?>
<calcChain xmlns="http://schemas.openxmlformats.org/spreadsheetml/2006/main">
  <c r="E17" i="11"/>
  <c r="E28"/>
  <c r="G174" i="14"/>
  <c r="E43" i="11"/>
  <c r="E35"/>
  <c r="E37" s="1"/>
  <c r="E44" s="1"/>
  <c r="E22"/>
  <c r="E29" s="1"/>
</calcChain>
</file>

<file path=xl/sharedStrings.xml><?xml version="1.0" encoding="utf-8"?>
<sst xmlns="http://schemas.openxmlformats.org/spreadsheetml/2006/main" count="533" uniqueCount="216">
  <si>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</si>
  <si>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</si>
  <si>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</si>
  <si>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</si>
  <si>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</si>
  <si>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</si>
  <si>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</si>
  <si>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CREDITOS A COBRAR A LARGO PLAZO</t>
  </si>
  <si>
    <t>BIENES DE USO (ACTIVOS NO FINANCIEROS)</t>
  </si>
  <si>
    <t>BIENES INTANGIBLES</t>
  </si>
  <si>
    <t>TOTAL ACTIVOS NO CORRIENTES</t>
  </si>
  <si>
    <t>INVERSIONES FINANCIERAS A LARGO PLAZO</t>
  </si>
  <si>
    <t>TOTAL ACTIVOS</t>
  </si>
  <si>
    <t>PASIVOS</t>
  </si>
  <si>
    <t>PASIVOS CORRIENTES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</si>
  <si>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</si>
  <si>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</si>
  <si>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</si>
  <si>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</si>
  <si>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</si>
  <si>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</si>
  <si>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</si>
  <si>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</si>
  <si>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</si>
  <si>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</si>
  <si>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</si>
  <si>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INVERSIONES FINANCIERAS A CORTO PLAZO</t>
  </si>
  <si>
    <t>GASTOS PAGADOS POR ANTICIPADOS</t>
  </si>
  <si>
    <t>Balance General</t>
  </si>
  <si>
    <t xml:space="preserve">    ( VALORES ES RD$)</t>
  </si>
  <si>
    <t>PATRIMONIO INSTITUCIONAL Y RESULTADO ANTERIORES</t>
  </si>
  <si>
    <t xml:space="preserve">         “Año del Bicentenario del Natalicio de Juan Pablo Duarte”</t>
  </si>
  <si>
    <t xml:space="preserve">    Relacion  de inventario en almacen</t>
  </si>
  <si>
    <r>
      <t>Correspondiente al mes de __</t>
    </r>
    <r>
      <rPr>
        <b/>
        <u/>
        <sz val="12"/>
        <rFont val="Arial"/>
        <family val="2"/>
      </rPr>
      <t>Julio</t>
    </r>
    <r>
      <rPr>
        <b/>
        <sz val="12"/>
        <rFont val="Arial"/>
        <family val="2"/>
      </rPr>
      <t>__del ___</t>
    </r>
    <r>
      <rPr>
        <b/>
        <u/>
        <sz val="12"/>
        <rFont val="Arial"/>
        <family val="2"/>
      </rPr>
      <t>2013_</t>
    </r>
    <r>
      <rPr>
        <b/>
        <sz val="12"/>
        <rFont val="Arial"/>
        <family val="2"/>
      </rPr>
      <t>___</t>
    </r>
  </si>
  <si>
    <t>Fecha de registro</t>
  </si>
  <si>
    <t>Codigo de Bienes Nacionales ( si aplica)</t>
  </si>
  <si>
    <t>Codigo Institucional</t>
  </si>
  <si>
    <t>Descripcion del activo fijo (Material Gastable)</t>
  </si>
  <si>
    <t>Valor en RD$</t>
  </si>
  <si>
    <t>Existencia</t>
  </si>
  <si>
    <t>31/07/2013</t>
  </si>
  <si>
    <t>N/A</t>
  </si>
  <si>
    <t>ARMAZONES 8 1/2 X 11</t>
  </si>
  <si>
    <t>ALMOADILLA</t>
  </si>
  <si>
    <t>BINDER CLIPS DE 20MM</t>
  </si>
  <si>
    <t>BINDER CLIPS DE 25MM</t>
  </si>
  <si>
    <t>BINDER CLIPS GRANDES DE 2''</t>
  </si>
  <si>
    <t>BANDEJA DE ESCRITORIO</t>
  </si>
  <si>
    <t>PAPEL BOND 8 1/2 X 11</t>
  </si>
  <si>
    <t>PAPEL BOND 8 1/2 X 13</t>
  </si>
  <si>
    <t>BORRA P/LAPIZ</t>
  </si>
  <si>
    <t>CD EN BLANCO</t>
  </si>
  <si>
    <t>CLIPS PEQUE╤OS DE 33MM</t>
  </si>
  <si>
    <t>CLIPS GRANDES DE 50MM</t>
  </si>
  <si>
    <t>CARPETA DE 1"</t>
  </si>
  <si>
    <t>CARPETA DE 2"</t>
  </si>
  <si>
    <t>CARPETA DE 3"</t>
  </si>
  <si>
    <t>CARPETA DE 1" 1/2</t>
  </si>
  <si>
    <t>CARPETAS 8 1/2X13</t>
  </si>
  <si>
    <t>CHINCHES PEQUE╤OS</t>
  </si>
  <si>
    <t>CINTA  P/SUMADORA</t>
  </si>
  <si>
    <t>CINTA EPSON</t>
  </si>
  <si>
    <t>CORRECTOR LIQUIDO BLANCO</t>
  </si>
  <si>
    <t>DISPENSADOR DE TAPE</t>
  </si>
  <si>
    <t>DISKETTE</t>
  </si>
  <si>
    <t>FELPA C/NEGRO</t>
  </si>
  <si>
    <t>FOLDER PARTITION</t>
  </si>
  <si>
    <t>FOLDER PARTITION SIMPLE</t>
  </si>
  <si>
    <t>FOLDER MANILLA 8 1/2 X 11</t>
  </si>
  <si>
    <t>FOLDER FINANCIERO</t>
  </si>
  <si>
    <t>GANCHOS PARA FOLDER</t>
  </si>
  <si>
    <t>BANDAS DE GOMA</t>
  </si>
  <si>
    <t>GRAPADORA STANDARD</t>
  </si>
  <si>
    <t>GRAPAS STANDARD</t>
  </si>
  <si>
    <t>GRAPAS GRANDES DE 13MM</t>
  </si>
  <si>
    <t>HOJAS TIMBRADAS EN HILO BLANCO 8 1/2 X 11</t>
  </si>
  <si>
    <t>LABEL CIRCULO</t>
  </si>
  <si>
    <t>LAPICERO AZUL</t>
  </si>
  <si>
    <t>LAPICERO NEGRO</t>
  </si>
  <si>
    <t>LAPICERO ROJO</t>
  </si>
  <si>
    <t>LAPIZ DE CARBON</t>
  </si>
  <si>
    <t>LIBRETA RYADAS GRANDES 8 1/2 X 11</t>
  </si>
  <si>
    <t>LIBRETA RAYADAS PEQUE╤AS  5 X 7</t>
  </si>
  <si>
    <t>LIBRETA TSS</t>
  </si>
  <si>
    <t>MARCADOR NEGRO</t>
  </si>
  <si>
    <t>MARCADOR NEGRO P/PIZARRA</t>
  </si>
  <si>
    <t>MINAS</t>
  </si>
  <si>
    <t>PAPEL CARBON</t>
  </si>
  <si>
    <t>ROLLOS P/SUMADORA</t>
  </si>
  <si>
    <t>PENDAFLEX 8 1/2X11</t>
  </si>
  <si>
    <t>PENDAFLEX 8 1/2X13</t>
  </si>
  <si>
    <t>PERFORADORA DE 2H</t>
  </si>
  <si>
    <t>PERFORADORA DE 3H</t>
  </si>
  <si>
    <t>PORTA TARJETA TIPO LIBRO</t>
  </si>
  <si>
    <t>POST IT-GRANDE 3" X 5"</t>
  </si>
  <si>
    <t>POST IT MEDIANO 2" X 3"</t>
  </si>
  <si>
    <t>POST IT PEQUE╤O 2" X 1.5"</t>
  </si>
  <si>
    <t>POST IT BANDERITAS</t>
  </si>
  <si>
    <t>PORTA CLIP</t>
  </si>
  <si>
    <t>PORTA LAPIZ CUADRADO</t>
  </si>
  <si>
    <t>PORTAMINAS</t>
  </si>
  <si>
    <t>PROTECTOR DE PANTALLA 15"</t>
  </si>
  <si>
    <t>REGLAS PLASTICAS</t>
  </si>
  <si>
    <t>RESALTADOR AZUL</t>
  </si>
  <si>
    <t>RESALTADOR ROSADO</t>
  </si>
  <si>
    <t>RESALTADOR VERDE</t>
  </si>
  <si>
    <t>RESALTADOR AMARILLO</t>
  </si>
  <si>
    <t>SACAGRAPAS</t>
  </si>
  <si>
    <t>SEPARADORES DE CARPETAS</t>
  </si>
  <si>
    <t>SOBRE BLANCO TIMBRADO  9X12</t>
  </si>
  <si>
    <t>SOBRE BLANCO TIMBRADO 10 X 15</t>
  </si>
  <si>
    <t>SOBRE MANILA 6 X 9</t>
  </si>
  <si>
    <t>SOBRE BLANCO NO. 10</t>
  </si>
  <si>
    <t>SOBRE BLANCO TIMBRADO NO. 10</t>
  </si>
  <si>
    <t>TABLILLA DE CARTON</t>
  </si>
  <si>
    <t>TALONARIO DESEMBOLSO CAJA CHICA</t>
  </si>
  <si>
    <t>TALONARIO  ENTRADA MAT. G</t>
  </si>
  <si>
    <t>TALONARIO ORDEN DE COMPRA</t>
  </si>
  <si>
    <t>TALONARIO RECIBO CAJA CHICA</t>
  </si>
  <si>
    <t>TAPE TRANSPARENTE</t>
  </si>
  <si>
    <t>TIJERAS PEQUE╤AS</t>
  </si>
  <si>
    <t>TINTA EN ROLLON AZUL</t>
  </si>
  <si>
    <t>TONER NEGRO P/HP C 4096A</t>
  </si>
  <si>
    <t>CARTUCHO HP 45A NEGRO</t>
  </si>
  <si>
    <t>CARTUCHO HP A COLOR 6578D</t>
  </si>
  <si>
    <t>TONER HP LASERJET C4182X</t>
  </si>
  <si>
    <t>TONER HP C7115A</t>
  </si>
  <si>
    <t>TONER HP LASERJET Q2613A</t>
  </si>
  <si>
    <t>TONER XEROX 113R667 PE-16</t>
  </si>
  <si>
    <t>UHU BARRA</t>
  </si>
  <si>
    <t>ZAFACON PEQ. DE OFICINA</t>
  </si>
  <si>
    <t>LABEL P/FOLDERS COLOR</t>
  </si>
  <si>
    <t>TARJETERO TIPO BANCO</t>
  </si>
  <si>
    <t>TONER LEXMARK T630 12A7462</t>
  </si>
  <si>
    <t>MINICASSETTE</t>
  </si>
  <si>
    <t>TINTA EN ROLLON ROJA</t>
  </si>
  <si>
    <t>LIBRO BANCO 6 COLUMNA</t>
  </si>
  <si>
    <t>TALONARIO CAJA CHICA SANTIAGO</t>
  </si>
  <si>
    <t>SOBRE BLANCO TIMBRADO 6 1/2 X 9 1/2</t>
  </si>
  <si>
    <t>HOJAS TIMBRADAS CON LOGUITO 8 1/2 X 11 EN PAPEL BOND 20</t>
  </si>
  <si>
    <t>TONER LEXMARK MAGENTA</t>
  </si>
  <si>
    <t>TAPE DOS CARAS</t>
  </si>
  <si>
    <t>PROTECTOR DE PANTALLA 17"</t>
  </si>
  <si>
    <t>CARPETA 1/2 PULGADAS</t>
  </si>
  <si>
    <t>TALONARIO CAJA CHICA  S &amp; C</t>
  </si>
  <si>
    <t>SOBRE MANILLA 9 X 12</t>
  </si>
  <si>
    <t>CINTA ADHESIVA GRANDE</t>
  </si>
  <si>
    <t>CARPETAS DPTO. CAE</t>
  </si>
  <si>
    <t>LABEL P/ CD/DVD  8692</t>
  </si>
  <si>
    <t>LABEL MI-2025 1 X 4 (1/25)</t>
  </si>
  <si>
    <t>SOBRE MANILA 10X15</t>
  </si>
  <si>
    <t>TONER CANON X25</t>
  </si>
  <si>
    <t>DVD EN BLANCO</t>
  </si>
  <si>
    <t>FOLDER MANILLA 8 1/2 X 13</t>
  </si>
  <si>
    <t>TALONARIO RECIB. CJA HIGUEY</t>
  </si>
  <si>
    <t>TALONARIO RECIB.CJA SAN FCO</t>
  </si>
  <si>
    <t>TONER LEXMARK X-340</t>
  </si>
  <si>
    <t>MARCADOR P/PIZARRA C/VERDE</t>
  </si>
  <si>
    <t>MARCADOR P/PIZARRA AZUL</t>
  </si>
  <si>
    <t>FELPAS C/ROJO</t>
  </si>
  <si>
    <t>FELPAS C/AZUL</t>
  </si>
  <si>
    <t>PILAS DOBLE AA</t>
  </si>
  <si>
    <t>PILAS TRIPLE AAA</t>
  </si>
  <si>
    <t>TALONARIO CAJA CHICA OPERACI┴N &amp; TECNOLO</t>
  </si>
  <si>
    <t>TALONARIO CAJA CHICA CONS. JURIDICA</t>
  </si>
  <si>
    <t>CARPETAS DPTO. LEGAL</t>
  </si>
  <si>
    <t>TALONARIO RETIRO Y TRASLADO ACTIVO FIJO</t>
  </si>
  <si>
    <t>CORRECTOR LIQUIDO TIPO LAPIZ (BLANCO)</t>
  </si>
  <si>
    <t>CERA PARA CONTAR</t>
  </si>
  <si>
    <t>CARTUCHO HP C9364W #98</t>
  </si>
  <si>
    <t>CARTUCHO HP C8766W #95</t>
  </si>
  <si>
    <t>TINTA EN ROLLON NEGRA</t>
  </si>
  <si>
    <t>CARPETAS C/IMPRESO COLOR BLANCO</t>
  </si>
  <si>
    <t>FRASCO DE TINTA, COLOR AZUL</t>
  </si>
  <si>
    <t>FRASCO DE TINTA, COLOR NEGRO</t>
  </si>
  <si>
    <t>FRASCO DE TINTA, COLOR ROJO</t>
  </si>
  <si>
    <t>TONER LEXMARK X-644A11L</t>
  </si>
  <si>
    <t>SOBRE MANILA JUMBO 14 X 17</t>
  </si>
  <si>
    <t>DVD 8.5 GB (DL)</t>
  </si>
  <si>
    <t>TALONARIO CAJA CHICA CONTACT CENTER</t>
  </si>
  <si>
    <t>BANDEJA VERTICAL (PORTA REVISTA).</t>
  </si>
  <si>
    <t>TALONARIO CAJA CHICA BAVARO</t>
  </si>
  <si>
    <t>TALONARIO CAJA CHICA PUERTO PLATA</t>
  </si>
  <si>
    <t>PAPEL BOND 8 1/2 X 14</t>
  </si>
  <si>
    <t>MARCADORES PARA CD</t>
  </si>
  <si>
    <t>LABEL 1X4'' ML-2000 (1/100)</t>
  </si>
  <si>
    <t>TONER HP LASERJET Q5945A</t>
  </si>
  <si>
    <t>RESALTADOR MAMEY</t>
  </si>
  <si>
    <t>TONER LEXMARK C544X1KG</t>
  </si>
  <si>
    <t>TONER LEXMARK C544X1YG</t>
  </si>
  <si>
    <t>TONER LEXMARK C544X1CG</t>
  </si>
  <si>
    <t>TONER LEXMARK C544X1MG</t>
  </si>
  <si>
    <t>TONNER HP LASERJET CE285A</t>
  </si>
  <si>
    <t>TONNER HP LASERJET CE390A</t>
  </si>
  <si>
    <t>CARTUCHO HP 122 NEGRO</t>
  </si>
  <si>
    <t>CARTUCHO HP 122 A COLOR</t>
  </si>
  <si>
    <t>MOUSE USB OPTICO</t>
  </si>
  <si>
    <t>TECLADO USB</t>
  </si>
  <si>
    <t>TALONARIO DE RECIBO DE INGRESO</t>
  </si>
  <si>
    <t>TONER HP CF280A</t>
  </si>
  <si>
    <t>FOLDER MANILA 8 1/2 X 14</t>
  </si>
  <si>
    <t xml:space="preserve">                             </t>
  </si>
  <si>
    <t xml:space="preserve">            { Escudo/ Logo} </t>
  </si>
  <si>
    <t xml:space="preserve">                                                                                                                                                          { Nombre de la Institución} </t>
  </si>
  <si>
    <t xml:space="preserve">                                                                                                                                                             “Año del Bicentenario  del Natalicio Juan Pablo Duarte”</t>
  </si>
  <si>
    <t xml:space="preserve">                                                                                                                                                   Estado de cuenta suplidores</t>
  </si>
  <si>
    <r>
      <t>Correspondiente al mes______________________del a</t>
    </r>
    <r>
      <rPr>
        <b/>
        <sz val="12"/>
        <rFont val="Calibri"/>
        <family val="2"/>
      </rPr>
      <t>ñ</t>
    </r>
    <r>
      <rPr>
        <b/>
        <sz val="12"/>
        <rFont val="Arial"/>
        <family val="2"/>
      </rPr>
      <t>o____________________________</t>
    </r>
  </si>
  <si>
    <t>No. de factura o comprobante</t>
  </si>
  <si>
    <t>Nombre del acreedor</t>
  </si>
  <si>
    <t>Concepto</t>
  </si>
  <si>
    <t>Codificacion objetal</t>
  </si>
  <si>
    <t>Monto de la deuda en RD$</t>
  </si>
  <si>
    <t>Fecha limite de pago</t>
  </si>
  <si>
    <t>DONACIONES RECIBIDAS EN ESPECIE</t>
  </si>
  <si>
    <t>“Año del fomento de la vivienda”</t>
  </si>
  <si>
    <t xml:space="preserve">  Al 31 de marzo del 2016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</si>
</sst>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#,##0.00;\(#,##0.00\)"/>
    <numFmt numFmtId="165" formatCode="[$RD$-1C0A]#,##0.00"/>
  </numFmts>
  <fonts count="23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8"/>
      <name val="Tahoma"/>
      <family val="2"/>
    </font>
    <font>
      <b/>
      <sz val="15"/>
      <name val="Arial"/>
      <family val="2"/>
    </font>
    <font>
      <b/>
      <u/>
      <sz val="12"/>
      <name val="Arial"/>
      <family val="2"/>
    </font>
    <font>
      <b/>
      <u val="doubleAccounting"/>
      <sz val="13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sz val="13"/>
      <color rgb="FF000000"/>
      <name val="Arial"/>
      <family val="2"/>
    </font>
    <font>
      <sz val="13"/>
      <color rgb="FF000000"/>
      <name val="Times New Roman"/>
      <family val="1"/>
    </font>
    <font>
      <sz val="13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42">
    <xf numFmtId="0" fontId="0" fillId="0" borderId="0" xfId="0"/>
    <xf numFmtId="0" fontId="6" fillId="4" borderId="0" xfId="0" applyFont="1" applyFill="1" applyBorder="1" applyAlignment="1">
      <alignment vertical="center"/>
    </xf>
    <xf numFmtId="0" fontId="0" fillId="4" borderId="0" xfId="0" applyFill="1" applyAlignment="1">
      <alignment vertical="center"/>
    </xf>
    <xf numFmtId="0" fontId="8" fillId="4" borderId="0" xfId="0" applyFont="1" applyFill="1" applyAlignment="1">
      <alignment vertical="center"/>
    </xf>
    <xf numFmtId="0" fontId="0" fillId="4" borderId="0" xfId="0" applyFill="1" applyBorder="1" applyAlignment="1">
      <alignment vertical="center"/>
    </xf>
    <xf numFmtId="0" fontId="6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left" vertical="center"/>
    </xf>
    <xf numFmtId="43" fontId="5" fillId="4" borderId="0" xfId="1" applyFont="1" applyFill="1" applyBorder="1" applyAlignment="1">
      <alignment vertical="center" wrapText="1"/>
    </xf>
    <xf numFmtId="43" fontId="5" fillId="4" borderId="0" xfId="1" applyFont="1" applyFill="1" applyBorder="1" applyAlignment="1">
      <alignment vertical="center"/>
    </xf>
    <xf numFmtId="43" fontId="6" fillId="4" borderId="0" xfId="1" applyFont="1" applyFill="1" applyBorder="1" applyAlignment="1">
      <alignment vertical="center" wrapText="1"/>
    </xf>
    <xf numFmtId="43" fontId="5" fillId="4" borderId="0" xfId="1" applyFont="1" applyFill="1" applyBorder="1" applyAlignment="1">
      <alignment horizontal="center" vertical="center" wrapText="1"/>
    </xf>
    <xf numFmtId="0" fontId="19" fillId="0" borderId="0" xfId="0" applyFont="1"/>
    <xf numFmtId="0" fontId="10" fillId="0" borderId="0" xfId="0" applyFont="1" applyAlignment="1">
      <alignment horizontal="center" wrapText="1"/>
    </xf>
    <xf numFmtId="43" fontId="20" fillId="0" borderId="0" xfId="1" applyFont="1" applyBorder="1" applyAlignment="1">
      <alignment horizontal="right"/>
    </xf>
    <xf numFmtId="0" fontId="5" fillId="4" borderId="0" xfId="0" applyFont="1" applyFill="1" applyBorder="1" applyAlignment="1">
      <alignment horizontal="left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4" fillId="4" borderId="0" xfId="5" applyFill="1" applyAlignment="1">
      <alignment vertical="center"/>
    </xf>
    <xf numFmtId="0" fontId="3" fillId="4" borderId="0" xfId="5" applyFont="1" applyFill="1" applyAlignment="1">
      <alignment vertical="center"/>
    </xf>
    <xf numFmtId="0" fontId="2" fillId="4" borderId="0" xfId="5" applyFont="1" applyFill="1" applyAlignment="1">
      <alignment horizontal="center" vertical="center"/>
    </xf>
    <xf numFmtId="0" fontId="3" fillId="4" borderId="0" xfId="5" applyFont="1" applyFill="1" applyAlignment="1">
      <alignment horizontal="center" vertical="center"/>
    </xf>
    <xf numFmtId="0" fontId="6" fillId="4" borderId="0" xfId="5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4" borderId="0" xfId="5" applyFont="1" applyFill="1" applyAlignment="1">
      <alignment horizontal="center" vertical="center"/>
    </xf>
    <xf numFmtId="0" fontId="6" fillId="0" borderId="0" xfId="5" applyFont="1" applyFill="1" applyAlignment="1">
      <alignment vertical="center"/>
    </xf>
    <xf numFmtId="0" fontId="5" fillId="0" borderId="0" xfId="5" applyFont="1" applyAlignment="1">
      <alignment vertical="center"/>
    </xf>
    <xf numFmtId="0" fontId="4" fillId="4" borderId="0" xfId="5" applyFill="1" applyBorder="1" applyAlignment="1">
      <alignment vertical="center"/>
    </xf>
    <xf numFmtId="0" fontId="4" fillId="0" borderId="0" xfId="5" applyAlignment="1">
      <alignment vertical="center"/>
    </xf>
    <xf numFmtId="0" fontId="8" fillId="2" borderId="0" xfId="5" applyFont="1" applyFill="1" applyAlignment="1">
      <alignment vertical="center"/>
    </xf>
    <xf numFmtId="0" fontId="5" fillId="3" borderId="1" xfId="5" applyFont="1" applyFill="1" applyBorder="1" applyAlignment="1">
      <alignment horizontal="center" vertical="center"/>
    </xf>
    <xf numFmtId="0" fontId="5" fillId="3" borderId="2" xfId="5" applyFont="1" applyFill="1" applyBorder="1" applyAlignment="1">
      <alignment horizontal="center" vertical="center"/>
    </xf>
    <xf numFmtId="0" fontId="5" fillId="3" borderId="2" xfId="5" applyFont="1" applyFill="1" applyBorder="1" applyAlignment="1">
      <alignment horizontal="center" vertical="center" wrapText="1"/>
    </xf>
    <xf numFmtId="0" fontId="5" fillId="3" borderId="3" xfId="5" applyFont="1" applyFill="1" applyBorder="1" applyAlignment="1">
      <alignment horizontal="center" vertical="center"/>
    </xf>
    <xf numFmtId="0" fontId="6" fillId="2" borderId="4" xfId="5" applyFont="1" applyFill="1" applyBorder="1" applyAlignment="1">
      <alignment horizontal="center" vertical="center"/>
    </xf>
    <xf numFmtId="0" fontId="6" fillId="2" borderId="5" xfId="5" applyFont="1" applyFill="1" applyBorder="1" applyAlignment="1">
      <alignment horizontal="center" vertical="center" wrapText="1"/>
    </xf>
    <xf numFmtId="0" fontId="6" fillId="2" borderId="5" xfId="5" applyFont="1" applyFill="1" applyBorder="1" applyAlignment="1">
      <alignment horizontal="left" vertical="center" wrapText="1"/>
    </xf>
    <xf numFmtId="43" fontId="6" fillId="2" borderId="5" xfId="3" applyFont="1" applyFill="1" applyBorder="1" applyAlignment="1">
      <alignment vertical="center" wrapText="1"/>
    </xf>
    <xf numFmtId="0" fontId="6" fillId="2" borderId="5" xfId="5" applyFont="1" applyFill="1" applyBorder="1" applyAlignment="1">
      <alignment horizontal="right" vertical="center" wrapText="1"/>
    </xf>
    <xf numFmtId="0" fontId="6" fillId="2" borderId="6" xfId="5" applyFont="1" applyFill="1" applyBorder="1" applyAlignment="1">
      <alignment horizontal="center" vertical="center"/>
    </xf>
    <xf numFmtId="0" fontId="6" fillId="2" borderId="3" xfId="5" applyFont="1" applyFill="1" applyBorder="1" applyAlignment="1">
      <alignment horizontal="center" vertical="center" wrapText="1"/>
    </xf>
    <xf numFmtId="0" fontId="6" fillId="2" borderId="3" xfId="5" applyFont="1" applyFill="1" applyBorder="1" applyAlignment="1">
      <alignment horizontal="left" vertical="center" wrapText="1"/>
    </xf>
    <xf numFmtId="43" fontId="6" fillId="2" borderId="3" xfId="3" applyFont="1" applyFill="1" applyBorder="1" applyAlignment="1">
      <alignment vertical="center" wrapText="1"/>
    </xf>
    <xf numFmtId="0" fontId="6" fillId="2" borderId="3" xfId="5" applyFont="1" applyFill="1" applyBorder="1" applyAlignment="1">
      <alignment horizontal="right" vertical="center" wrapText="1"/>
    </xf>
    <xf numFmtId="0" fontId="6" fillId="2" borderId="0" xfId="5" applyFont="1" applyFill="1" applyBorder="1" applyAlignment="1">
      <alignment horizontal="center" vertical="center"/>
    </xf>
    <xf numFmtId="0" fontId="6" fillId="2" borderId="0" xfId="5" applyFont="1" applyFill="1" applyBorder="1" applyAlignment="1">
      <alignment vertical="center" wrapText="1"/>
    </xf>
    <xf numFmtId="165" fontId="13" fillId="0" borderId="0" xfId="5" applyNumberFormat="1" applyFont="1" applyFill="1" applyBorder="1" applyAlignment="1">
      <alignment horizontal="center" vertical="center" wrapText="1"/>
    </xf>
    <xf numFmtId="0" fontId="6" fillId="2" borderId="0" xfId="5" applyFont="1" applyFill="1" applyBorder="1" applyAlignment="1">
      <alignment vertical="center"/>
    </xf>
    <xf numFmtId="0" fontId="5" fillId="2" borderId="0" xfId="5" applyFont="1" applyFill="1" applyBorder="1" applyAlignment="1">
      <alignment horizontal="center" vertical="center"/>
    </xf>
    <xf numFmtId="0" fontId="5" fillId="2" borderId="0" xfId="5" applyFont="1" applyFill="1" applyBorder="1" applyAlignment="1">
      <alignment vertical="center" wrapText="1"/>
    </xf>
    <xf numFmtId="0" fontId="5" fillId="2" borderId="0" xfId="5" applyFont="1" applyFill="1" applyAlignment="1">
      <alignment vertical="center"/>
    </xf>
    <xf numFmtId="0" fontId="6" fillId="0" borderId="0" xfId="5" applyFont="1" applyAlignment="1">
      <alignment horizontal="center" vertical="center"/>
    </xf>
    <xf numFmtId="0" fontId="2" fillId="0" borderId="0" xfId="5" applyFont="1" applyAlignment="1">
      <alignment vertical="center"/>
    </xf>
    <xf numFmtId="0" fontId="15" fillId="0" borderId="7" xfId="5" applyFont="1" applyBorder="1" applyAlignment="1">
      <alignment vertical="center"/>
    </xf>
    <xf numFmtId="0" fontId="3" fillId="4" borderId="0" xfId="5" applyFont="1" applyFill="1" applyAlignment="1">
      <alignment horizontal="center" vertical="center"/>
    </xf>
    <xf numFmtId="0" fontId="8" fillId="4" borderId="0" xfId="5" applyFont="1" applyFill="1" applyAlignment="1">
      <alignment vertical="center"/>
    </xf>
    <xf numFmtId="0" fontId="5" fillId="5" borderId="8" xfId="5" applyFont="1" applyFill="1" applyBorder="1" applyAlignment="1">
      <alignment horizontal="center" vertical="center"/>
    </xf>
    <xf numFmtId="0" fontId="5" fillId="5" borderId="9" xfId="5" applyFont="1" applyFill="1" applyBorder="1" applyAlignment="1">
      <alignment horizontal="center" vertical="center"/>
    </xf>
    <xf numFmtId="0" fontId="5" fillId="5" borderId="10" xfId="5" applyFont="1" applyFill="1" applyBorder="1" applyAlignment="1">
      <alignment horizontal="center" vertical="center"/>
    </xf>
    <xf numFmtId="0" fontId="5" fillId="5" borderId="11" xfId="5" applyFont="1" applyFill="1" applyBorder="1" applyAlignment="1">
      <alignment horizontal="center" vertical="center"/>
    </xf>
    <xf numFmtId="0" fontId="5" fillId="5" borderId="12" xfId="5" applyFont="1" applyFill="1" applyBorder="1" applyAlignment="1">
      <alignment horizontal="center" vertical="center"/>
    </xf>
    <xf numFmtId="0" fontId="5" fillId="5" borderId="13" xfId="5" applyFont="1" applyFill="1" applyBorder="1" applyAlignment="1">
      <alignment horizontal="center" vertical="center"/>
    </xf>
    <xf numFmtId="14" fontId="6" fillId="4" borderId="7" xfId="5" applyNumberFormat="1" applyFont="1" applyFill="1" applyBorder="1" applyAlignment="1">
      <alignment horizontal="center" vertical="center"/>
    </xf>
    <xf numFmtId="0" fontId="6" fillId="4" borderId="8" xfId="5" applyFont="1" applyFill="1" applyBorder="1" applyAlignment="1">
      <alignment horizontal="center" vertical="center" wrapText="1"/>
    </xf>
    <xf numFmtId="0" fontId="6" fillId="4" borderId="11" xfId="5" applyFont="1" applyFill="1" applyBorder="1" applyAlignment="1">
      <alignment horizontal="center" vertical="center" wrapText="1"/>
    </xf>
    <xf numFmtId="0" fontId="6" fillId="4" borderId="4" xfId="5" applyFont="1" applyFill="1" applyBorder="1" applyAlignment="1">
      <alignment horizontal="center" vertical="center"/>
    </xf>
    <xf numFmtId="0" fontId="5" fillId="4" borderId="14" xfId="5" applyFont="1" applyFill="1" applyBorder="1" applyAlignment="1">
      <alignment horizontal="center" vertical="center" wrapText="1"/>
    </xf>
    <xf numFmtId="0" fontId="5" fillId="4" borderId="15" xfId="5" applyFont="1" applyFill="1" applyBorder="1" applyAlignment="1">
      <alignment horizontal="center" vertical="center" wrapText="1"/>
    </xf>
    <xf numFmtId="0" fontId="6" fillId="4" borderId="7" xfId="5" applyFont="1" applyFill="1" applyBorder="1" applyAlignment="1">
      <alignment horizontal="center" vertical="center"/>
    </xf>
    <xf numFmtId="0" fontId="6" fillId="4" borderId="14" xfId="5" applyFont="1" applyFill="1" applyBorder="1" applyAlignment="1">
      <alignment vertical="center" wrapText="1"/>
    </xf>
    <xf numFmtId="0" fontId="6" fillId="4" borderId="15" xfId="5" applyFont="1" applyFill="1" applyBorder="1" applyAlignment="1">
      <alignment vertical="center" wrapText="1"/>
    </xf>
    <xf numFmtId="0" fontId="6" fillId="4" borderId="16" xfId="5" applyFont="1" applyFill="1" applyBorder="1" applyAlignment="1">
      <alignment horizontal="center" vertical="center"/>
    </xf>
    <xf numFmtId="0" fontId="5" fillId="4" borderId="10" xfId="5" applyFont="1" applyFill="1" applyBorder="1" applyAlignment="1">
      <alignment vertical="center" wrapText="1"/>
    </xf>
    <xf numFmtId="0" fontId="5" fillId="4" borderId="11" xfId="5" applyFont="1" applyFill="1" applyBorder="1" applyAlignment="1">
      <alignment vertical="center" wrapText="1"/>
    </xf>
    <xf numFmtId="0" fontId="5" fillId="4" borderId="17" xfId="5" applyFont="1" applyFill="1" applyBorder="1" applyAlignment="1">
      <alignment vertical="center"/>
    </xf>
    <xf numFmtId="0" fontId="5" fillId="4" borderId="18" xfId="5" applyFont="1" applyFill="1" applyBorder="1" applyAlignment="1">
      <alignment vertical="center"/>
    </xf>
    <xf numFmtId="0" fontId="5" fillId="4" borderId="19" xfId="5" applyFont="1" applyFill="1" applyBorder="1" applyAlignment="1">
      <alignment vertical="center"/>
    </xf>
    <xf numFmtId="0" fontId="5" fillId="4" borderId="20" xfId="5" applyFont="1" applyFill="1" applyBorder="1" applyAlignment="1">
      <alignment vertical="center"/>
    </xf>
    <xf numFmtId="0" fontId="6" fillId="4" borderId="21" xfId="5" applyFont="1" applyFill="1" applyBorder="1" applyAlignment="1">
      <alignment vertical="center" wrapText="1"/>
    </xf>
    <xf numFmtId="0" fontId="6" fillId="4" borderId="22" xfId="5" applyFont="1" applyFill="1" applyBorder="1" applyAlignment="1">
      <alignment vertical="center" wrapText="1"/>
    </xf>
    <xf numFmtId="0" fontId="5" fillId="4" borderId="20" xfId="5" applyFont="1" applyFill="1" applyBorder="1" applyAlignment="1">
      <alignment vertical="center" wrapText="1"/>
    </xf>
    <xf numFmtId="0" fontId="5" fillId="4" borderId="23" xfId="5" applyFont="1" applyFill="1" applyBorder="1" applyAlignment="1">
      <alignment vertical="center" wrapText="1"/>
    </xf>
    <xf numFmtId="0" fontId="6" fillId="4" borderId="20" xfId="5" applyFont="1" applyFill="1" applyBorder="1" applyAlignment="1">
      <alignment vertical="center" wrapText="1"/>
    </xf>
    <xf numFmtId="0" fontId="6" fillId="4" borderId="24" xfId="5" applyFont="1" applyFill="1" applyBorder="1" applyAlignment="1">
      <alignment horizontal="center" vertical="center"/>
    </xf>
    <xf numFmtId="0" fontId="6" fillId="4" borderId="25" xfId="5" applyFont="1" applyFill="1" applyBorder="1" applyAlignment="1">
      <alignment vertical="center" wrapText="1"/>
    </xf>
    <xf numFmtId="0" fontId="6" fillId="4" borderId="17" xfId="5" applyFont="1" applyFill="1" applyBorder="1" applyAlignment="1">
      <alignment vertical="center" wrapText="1"/>
    </xf>
    <xf numFmtId="0" fontId="5" fillId="4" borderId="25" xfId="5" applyFont="1" applyFill="1" applyBorder="1" applyAlignment="1">
      <alignment vertical="center" wrapText="1"/>
    </xf>
    <xf numFmtId="0" fontId="5" fillId="4" borderId="17" xfId="5" applyFont="1" applyFill="1" applyBorder="1" applyAlignment="1">
      <alignment vertical="center" wrapText="1"/>
    </xf>
    <xf numFmtId="0" fontId="6" fillId="4" borderId="25" xfId="5" applyFont="1" applyFill="1" applyBorder="1" applyAlignment="1">
      <alignment horizontal="center" vertical="center"/>
    </xf>
    <xf numFmtId="0" fontId="6" fillId="4" borderId="14" xfId="5" applyFont="1" applyFill="1" applyBorder="1" applyAlignment="1">
      <alignment horizontal="center" vertical="center"/>
    </xf>
    <xf numFmtId="0" fontId="6" fillId="4" borderId="10" xfId="5" applyFont="1" applyFill="1" applyBorder="1" applyAlignment="1">
      <alignment horizontal="center" vertical="center"/>
    </xf>
    <xf numFmtId="0" fontId="6" fillId="4" borderId="10" xfId="5" applyFont="1" applyFill="1" applyBorder="1" applyAlignment="1">
      <alignment vertical="center" wrapText="1"/>
    </xf>
    <xf numFmtId="0" fontId="6" fillId="4" borderId="11" xfId="5" applyFont="1" applyFill="1" applyBorder="1" applyAlignment="1">
      <alignment vertical="center" wrapText="1"/>
    </xf>
    <xf numFmtId="0" fontId="5" fillId="4" borderId="24" xfId="5" applyFont="1" applyFill="1" applyBorder="1" applyAlignment="1">
      <alignment horizontal="center" vertical="center"/>
    </xf>
    <xf numFmtId="0" fontId="5" fillId="4" borderId="4" xfId="5" applyFont="1" applyFill="1" applyBorder="1" applyAlignment="1">
      <alignment horizontal="center" vertical="center"/>
    </xf>
    <xf numFmtId="0" fontId="5" fillId="4" borderId="14" xfId="5" applyFont="1" applyFill="1" applyBorder="1" applyAlignment="1">
      <alignment vertical="center" wrapText="1"/>
    </xf>
    <xf numFmtId="0" fontId="5" fillId="4" borderId="15" xfId="5" applyFont="1" applyFill="1" applyBorder="1" applyAlignment="1">
      <alignment vertical="center" wrapText="1"/>
    </xf>
    <xf numFmtId="0" fontId="5" fillId="4" borderId="16" xfId="5" applyFont="1" applyFill="1" applyBorder="1" applyAlignment="1">
      <alignment horizontal="center" vertical="center"/>
    </xf>
    <xf numFmtId="0" fontId="6" fillId="4" borderId="0" xfId="5" applyFont="1" applyFill="1" applyBorder="1" applyAlignment="1">
      <alignment vertical="center"/>
    </xf>
    <xf numFmtId="0" fontId="5" fillId="4" borderId="0" xfId="5" applyFont="1" applyFill="1" applyBorder="1" applyAlignment="1">
      <alignment horizontal="center" vertical="center"/>
    </xf>
    <xf numFmtId="0" fontId="5" fillId="4" borderId="0" xfId="5" applyFont="1" applyFill="1" applyBorder="1" applyAlignment="1">
      <alignment vertical="center" wrapText="1"/>
    </xf>
    <xf numFmtId="0" fontId="5" fillId="4" borderId="0" xfId="5" applyFont="1" applyFill="1" applyAlignment="1">
      <alignment vertical="center"/>
    </xf>
    <xf numFmtId="43" fontId="6" fillId="4" borderId="0" xfId="1" applyFont="1" applyFill="1" applyBorder="1" applyAlignment="1">
      <alignment horizontal="center" vertical="center"/>
    </xf>
    <xf numFmtId="43" fontId="6" fillId="4" borderId="0" xfId="1" applyFont="1" applyFill="1" applyBorder="1" applyAlignment="1">
      <alignment vertical="center"/>
    </xf>
    <xf numFmtId="43" fontId="17" fillId="4" borderId="0" xfId="1" applyFont="1" applyFill="1" applyBorder="1" applyAlignment="1">
      <alignment vertical="center"/>
    </xf>
    <xf numFmtId="43" fontId="5" fillId="4" borderId="0" xfId="1" applyFont="1" applyFill="1" applyBorder="1" applyAlignment="1">
      <alignment horizontal="center" vertical="center"/>
    </xf>
    <xf numFmtId="43" fontId="0" fillId="0" borderId="0" xfId="1" applyFont="1"/>
    <xf numFmtId="0" fontId="5" fillId="0" borderId="0" xfId="0" applyFont="1" applyAlignment="1">
      <alignment horizontal="center"/>
    </xf>
    <xf numFmtId="164" fontId="20" fillId="0" borderId="26" xfId="0" applyNumberFormat="1" applyFont="1" applyBorder="1" applyAlignment="1">
      <alignment horizontal="right"/>
    </xf>
    <xf numFmtId="164" fontId="20" fillId="0" borderId="0" xfId="0" applyNumberFormat="1" applyFont="1" applyBorder="1" applyAlignment="1">
      <alignment horizontal="right"/>
    </xf>
    <xf numFmtId="43" fontId="5" fillId="4" borderId="0" xfId="1" applyFont="1" applyFill="1" applyBorder="1" applyAlignment="1">
      <alignment horizontal="right" wrapText="1"/>
    </xf>
    <xf numFmtId="43" fontId="5" fillId="4" borderId="27" xfId="1" applyFont="1" applyFill="1" applyBorder="1" applyAlignment="1">
      <alignment horizontal="right" wrapText="1"/>
    </xf>
    <xf numFmtId="43" fontId="5" fillId="4" borderId="28" xfId="1" applyFont="1" applyFill="1" applyBorder="1" applyAlignment="1">
      <alignment horizontal="right" wrapText="1"/>
    </xf>
    <xf numFmtId="43" fontId="5" fillId="4" borderId="26" xfId="1" applyFont="1" applyFill="1" applyBorder="1" applyAlignment="1">
      <alignment horizontal="right" wrapText="1"/>
    </xf>
    <xf numFmtId="43" fontId="5" fillId="4" borderId="26" xfId="1" applyFont="1" applyFill="1" applyBorder="1" applyAlignment="1">
      <alignment horizontal="center" wrapText="1"/>
    </xf>
    <xf numFmtId="43" fontId="6" fillId="0" borderId="0" xfId="1" applyFont="1" applyAlignment="1">
      <alignment horizontal="right" wrapText="1"/>
    </xf>
    <xf numFmtId="164" fontId="21" fillId="0" borderId="0" xfId="0" applyNumberFormat="1" applyFont="1" applyAlignment="1">
      <alignment horizontal="right"/>
    </xf>
    <xf numFmtId="43" fontId="22" fillId="0" borderId="0" xfId="2" applyFont="1" applyFill="1" applyBorder="1" applyAlignment="1"/>
    <xf numFmtId="43" fontId="22" fillId="0" borderId="26" xfId="2" applyFont="1" applyFill="1" applyBorder="1" applyAlignment="1"/>
    <xf numFmtId="164" fontId="21" fillId="0" borderId="26" xfId="0" applyNumberFormat="1" applyFont="1" applyBorder="1" applyAlignment="1">
      <alignment horizontal="right"/>
    </xf>
    <xf numFmtId="0" fontId="11" fillId="4" borderId="0" xfId="5" applyFont="1" applyFill="1" applyAlignment="1">
      <alignment horizontal="center" vertical="center"/>
    </xf>
    <xf numFmtId="0" fontId="7" fillId="4" borderId="0" xfId="5" applyFont="1" applyFill="1" applyAlignment="1">
      <alignment horizontal="center" vertical="center"/>
    </xf>
    <xf numFmtId="0" fontId="3" fillId="4" borderId="0" xfId="5" applyFont="1" applyFill="1" applyAlignment="1">
      <alignment horizontal="center" vertical="center"/>
    </xf>
    <xf numFmtId="0" fontId="5" fillId="5" borderId="7" xfId="5" applyFont="1" applyFill="1" applyBorder="1" applyAlignment="1">
      <alignment horizontal="center" vertical="center" wrapText="1"/>
    </xf>
    <xf numFmtId="0" fontId="5" fillId="5" borderId="16" xfId="5" applyFont="1" applyFill="1" applyBorder="1" applyAlignment="1">
      <alignment horizontal="center" vertical="center" wrapText="1"/>
    </xf>
    <xf numFmtId="0" fontId="5" fillId="5" borderId="6" xfId="5" applyFont="1" applyFill="1" applyBorder="1" applyAlignment="1">
      <alignment horizontal="center" vertical="center" wrapText="1"/>
    </xf>
    <xf numFmtId="0" fontId="5" fillId="5" borderId="7" xfId="5" applyFont="1" applyFill="1" applyBorder="1" applyAlignment="1">
      <alignment horizontal="center" vertical="center"/>
    </xf>
    <xf numFmtId="0" fontId="5" fillId="5" borderId="16" xfId="5" applyFont="1" applyFill="1" applyBorder="1" applyAlignment="1">
      <alignment horizontal="center" vertical="center"/>
    </xf>
    <xf numFmtId="0" fontId="5" fillId="5" borderId="6" xfId="5" applyFont="1" applyFill="1" applyBorder="1" applyAlignment="1">
      <alignment horizontal="center" vertical="center"/>
    </xf>
    <xf numFmtId="0" fontId="6" fillId="0" borderId="0" xfId="5" applyFont="1" applyFill="1" applyAlignment="1">
      <alignment horizontal="left" vertical="center"/>
    </xf>
    <xf numFmtId="0" fontId="14" fillId="0" borderId="0" xfId="5" applyFont="1" applyAlignment="1">
      <alignment horizontal="left" vertical="center" wrapText="1"/>
    </xf>
    <xf numFmtId="0" fontId="6" fillId="0" borderId="0" xfId="5" applyFont="1" applyAlignment="1">
      <alignment horizontal="left" vertical="center" wrapText="1"/>
    </xf>
    <xf numFmtId="0" fontId="5" fillId="0" borderId="0" xfId="5" applyFont="1" applyAlignment="1">
      <alignment horizontal="left" vertical="center" wrapText="1"/>
    </xf>
    <xf numFmtId="0" fontId="5" fillId="3" borderId="1" xfId="5" applyFont="1" applyFill="1" applyBorder="1" applyAlignment="1">
      <alignment horizontal="center" vertical="center"/>
    </xf>
    <xf numFmtId="0" fontId="5" fillId="3" borderId="2" xfId="5" applyFont="1" applyFill="1" applyBorder="1" applyAlignment="1">
      <alignment horizontal="center" vertical="center"/>
    </xf>
    <xf numFmtId="0" fontId="5" fillId="3" borderId="3" xfId="5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 vertical="top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5" fillId="4" borderId="0" xfId="0" applyFont="1" applyFill="1" applyBorder="1" applyAlignment="1">
      <alignment horizontal="left" vertical="center"/>
    </xf>
  </cellXfs>
  <cellStyles count="7">
    <cellStyle name="Comma" xfId="1" builtinId="3"/>
    <cellStyle name="Comma 2" xfId="2"/>
    <cellStyle name="Comma 3" xfId="3"/>
    <cellStyle name="Millares 2" xfId="4"/>
    <cellStyle name="Normal" xfId="0" builtinId="0"/>
    <cellStyle name="Normal 2" xfId="5"/>
    <cellStyle name="Porcentual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png"/><Relationship Id="rId1" Type="http://schemas.openxmlformats.org/officeDocument/2006/relationships/hyperlink" Target="http://www.google.com.do/imgres?q=logo+tss&amp;sa=X&amp;biw=1280&amp;bih=793&amp;tbm=isch&amp;tbnid=Q8szm7kaXSiVYM:&amp;imgrefurl=http://www.tss2.gov.do/Login.aspx?log=r&amp;docid=iZpj_82smS2_5M&amp;imgurl=http://www.tss2.gov.do/images/logoTSShorizontal.gif&amp;w=185&amp;h=60&amp;ei=CHPAUbS0GarD0QHjsoCQDA&amp;zoom=1&amp;iact=hc&amp;vpx=316&amp;vpy=202&amp;dur=2781&amp;hovh=48&amp;hovw=148&amp;tx=91&amp;ty=41&amp;page=1&amp;tbnh=48&amp;tbnw=148&amp;start=0&amp;ndsp=27&amp;ved=1t:429,r:2,s:0,i:8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962025</xdr:colOff>
      <xdr:row>0</xdr:row>
      <xdr:rowOff>0</xdr:rowOff>
    </xdr:from>
    <xdr:to>
      <xdr:col>5</xdr:col>
      <xdr:colOff>3305175</xdr:colOff>
      <xdr:row>5</xdr:row>
      <xdr:rowOff>209550</xdr:rowOff>
    </xdr:to>
    <xdr:pic>
      <xdr:nvPicPr>
        <xdr:cNvPr id="14507" name="Picture 19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43575" y="0"/>
          <a:ext cx="42957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4733925</xdr:colOff>
      <xdr:row>0</xdr:row>
      <xdr:rowOff>133350</xdr:rowOff>
    </xdr:from>
    <xdr:to>
      <xdr:col>3</xdr:col>
      <xdr:colOff>4733925</xdr:colOff>
      <xdr:row>3</xdr:row>
      <xdr:rowOff>28575</xdr:rowOff>
    </xdr:to>
    <xdr:sp macro="" textlink="">
      <xdr:nvSpPr>
        <xdr:cNvPr id="15802" name="rg_hi" descr="data:image/jpeg;base64,/9j/4AAQSkZJRgABAQAAAQABAAD/2wCEAAkGBggSERQUExEVFRUUGR0ZFRgYFRUdFRgcHiIfHxsbHh4dHjIfICUvHyApJy8sIzMpLzE4IR8xOzQxOCY3LikBCQoKDAsOGQ4PGjUkHiQ1NDU1NTU1LTY0NTQ1MjQuMSw1LTUxNDQ0LzMtNik1NTUvLjUyLC42KTYsKSoqNCk1NP/AABEIADAAlAMBIgACEQEDEQH/xAAcAAACAwADAQAAAAAAAAAAAAAABwQFBgIDCAH/xAA7EAACAQEHAQcBBAcJAAAAAAABAhEDAAQFBhIhMRMHIkFRYXGBMhQjkaEVQlJicpLBFyQzNkNTc7Gz/8QAGAEBAQEBAQAAAAAAAAAAAAAAAAUEAgP/xAAhEQABAwUAAgMAAAAAAAAAAAAAAQIEAxESEzEUIiGBsf/aAAwDAQACEQMRAD8AeNixaNd8Ru9R6iI0tSIFSOFJEhZ4mIJHhI87AVmasXv93pq9KmrLq+8LT3R4cEcnad48rYetm3G2EdcjvapVVBH7vHHv5WYOYMCpXqkEZipVtSsIMESODyINl1i+XMQu0l1lP9xZK/Pivzt62jz/ACGuyaq4mOvmi3Thq8vZ5pVIp3iEcmFYToeeP4T77f8AVtbZKECzAyHjT1KbUXMtSjSTyUPHuQRH8tuoU1ai639OqNZXLi41dixbA5/7OsVxC8JVo4i92VaYQooqQTqY6u64HBj4tWNRvrFvMFDAcdbGGwz9JVgQxXq66sbLr+nqfHNmtgOVsUwWhfb1Vvr3zTRLKjCoACkt+s558YsAybFvN+UcrY7mE1q9fEymho07uQSJ2ph1VF8B7Hyto8lXfOmF4qtzq9e83RyFL6KrUlDCVdWIISDswmOfewDtsWTHbrnLF6VehcbvVNAVVD1HDaSdTFVBblVEEmPP0tU4v2NZkud3N6u2IVKtZAGKU1qhz56GDkv7ECfysA/bFsp2Z4zjF5uCNfKT066Eo2umULgQQ8EDkHf1Btq7AFixYsAWLFiwGez5mB7pc3dTFR/u6fozfrfAk/Fs92N3pDQvCFpcVtbSSWIdVhiTzJU/hbr7Z+p0rt+z1Gn30HT+U2XOD41fbrV6tB9LwVOwIIPgQed97VKNDZHVE6pIkSdUlMuIn6eh7zQDoySRqBWVMMJESD4G2I/s+xCl/g3oD4qU599LEH8LUtz7YcQTT9ouqkMJVlLUyRwSA4Kt8EWYuX8du18oLXphgrSIYQQQYI2Mcjw2tLkwL2Won3c2tqUZHOi0xPAr/do6qQG2DAgrPlPgfe1nkEv9s246bT7Sv9bbXM12pvdK4bwRmHoVGoH8Rai7PcJZUauwg1IVP4BuW+T+Sg+NoqRNUlqM5051Y1EsbGxYsWtGwQeH/wCcn/5H/wDKzyxN7kKT9coKRUrU1kBNJ2IJO0EGLKa55Ox0Zoa9m7v9nLsep3dMGnAPM87cWaGZMCoX261rs5hayFZHKnkN8GD8WAS987Eb1rN5wfEEZJOiKpDr5qtWmSG+dPzYy92g5xwy/wBK54mWenUKjv6Syqx0iorj6hPMzwfG3Vgtz7TcE10KF1F4oliRCmpTnjUukh1mODFpGEZGzjiuJUr3idPo06RUwQFlVOoU1SZEnknzNgNv2l5Ny/ibU6T3unQvibUu+hcht9JplgzA8iNxv6grm85I7ScIRql3vJejSBYilVLKFG5PSceXMA21/a12b4vXvFLELgf7xTC6lBAYlDKOpOxI4IPkLZ/EMydrV6otdjcCmtSj1BRKsQRB7zNoEjxFgN/2S5/rYpdWNUAV6LBamkQrAiVYDwmDI9Lbm2F7I8g1sMujCsQa9Zg1QKZCgCFSfGJJJ9fS26sAWLFiwBYsWLAZ7PWXmvlzdFE1F79L+JfD5Ej5sh2VgSCCCCQQRBBGxBHgbembY7OvZ7db2Gq0gKd4/a4WpHg/9G5G3ItviSUpejuE2bEWt7t6grMFzRiF27qkVKJ+qjVGqk3wfpPqPwNm/ljOGH3m7s1Gk4aiFD0FUalmYC8KRsYiODsOLKy89nuZEphzdi0kjQrKziOCQDEHzB94sw+zvK2LXI1lrdLQ+kqV3ckTMmAYAMQZ3kjnf3l6HMyaqXPCF5DH4vT4Lmhj+E3mj3z01qpq0VWVGanE6o1TpInnwDeRtOp41hfdAr0u8CUAdNwszG+8QZ8oPlamOQbh3e+5C0lpbimZ0IUVt1gGD4bbcW+jIl0gA1qxEANJU6tJqFNysjSahgCBxPFpNiyW/wCn8KiftFKNOueokaf2uePXi3xMfw4tp6qKS2hQzKC5hT3ZO/1Ae5A8bVVXIdwZi2t9wgjucoqqGErt3VAMbc27L5ku61KnUNWqPvRV0grp1BkYbaf3AJ5gnewFjfMfw6lUWk9VA7T3dSyoCs5Zt9lhTudrcq2NXJUpvrBSo2lWUgrME7ngAaTPlFq3FsmXW8OzNVqBXOpkXRGvp9MNJXVssbTEji3a2VbsaC0eo66WZ9a6VfUwYE7LAPekR4gWAk3nMGHrQNcOKlMELNMhpYkKBsYmSBvFud1xu5voBbpu5IWnV7lUkGDCnc+4kHwtCuuVqVOhUorWqjqOahfuagTEiCukjbcMDMmbQaXZ9cF0w7EqCCCE0N3ncd1VAQBnP0aebAXdHH8Kf6bxRaOYqIeNPkf31/mXzFumtmjCVV2NenoRQxbWmkyXEAzuZpsPj0MZ7Dez6rBavXYOSB92UIKBaA0ktTHjd1MgAjcSebT6uQrmQIrVVK01phh05AArg7FIkiuwPsseoFtTzDhZBPXpiFDMC6gqDEahO31AfI87RqmbLgKVKqoeoK7FaQRZZtOokjeCIUnnfwm0Jch3YVOoK9bUBCEmmdENSYRK+BpDY7btt5SauUqRu1O7is4VJklaLB5JJDoyGmdzI22sBYLjmHGZrIpCB2VmCuqmDLK0MvI5AiR524JmHDD/AK9MAsFUmokOSFI077/UPxHnaqXIlyEAVasLBQEoSrgINclZY/djZpHO3l8vORLvUMteKxJfW29MBm+7MkBI5piNttTeewF/cL9RrU1qJOlxIkQbFuOG4fToUkpKSQggExPzAixYD//Z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6562725" y="13335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2714625</xdr:colOff>
      <xdr:row>0</xdr:row>
      <xdr:rowOff>0</xdr:rowOff>
    </xdr:from>
    <xdr:to>
      <xdr:col>3</xdr:col>
      <xdr:colOff>2714625</xdr:colOff>
      <xdr:row>3</xdr:row>
      <xdr:rowOff>123825</xdr:rowOff>
    </xdr:to>
    <xdr:pic>
      <xdr:nvPicPr>
        <xdr:cNvPr id="15803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43425" y="0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2638425</xdr:colOff>
      <xdr:row>0</xdr:row>
      <xdr:rowOff>142875</xdr:rowOff>
    </xdr:from>
    <xdr:to>
      <xdr:col>3</xdr:col>
      <xdr:colOff>2638425</xdr:colOff>
      <xdr:row>3</xdr:row>
      <xdr:rowOff>266700</xdr:rowOff>
    </xdr:to>
    <xdr:pic>
      <xdr:nvPicPr>
        <xdr:cNvPr id="15804" name="Picture 3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67225" y="1428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2219325</xdr:colOff>
      <xdr:row>1</xdr:row>
      <xdr:rowOff>66675</xdr:rowOff>
    </xdr:from>
    <xdr:to>
      <xdr:col>3</xdr:col>
      <xdr:colOff>2219325</xdr:colOff>
      <xdr:row>4</xdr:row>
      <xdr:rowOff>76200</xdr:rowOff>
    </xdr:to>
    <xdr:pic>
      <xdr:nvPicPr>
        <xdr:cNvPr id="15805" name="Picture 4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2860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2266950</xdr:colOff>
      <xdr:row>1</xdr:row>
      <xdr:rowOff>38100</xdr:rowOff>
    </xdr:from>
    <xdr:to>
      <xdr:col>3</xdr:col>
      <xdr:colOff>2266950</xdr:colOff>
      <xdr:row>4</xdr:row>
      <xdr:rowOff>47625</xdr:rowOff>
    </xdr:to>
    <xdr:pic>
      <xdr:nvPicPr>
        <xdr:cNvPr id="15806" name="Picture 5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95750" y="200025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2209800</xdr:colOff>
      <xdr:row>1</xdr:row>
      <xdr:rowOff>57150</xdr:rowOff>
    </xdr:from>
    <xdr:to>
      <xdr:col>3</xdr:col>
      <xdr:colOff>2209800</xdr:colOff>
      <xdr:row>4</xdr:row>
      <xdr:rowOff>76200</xdr:rowOff>
    </xdr:to>
    <xdr:pic>
      <xdr:nvPicPr>
        <xdr:cNvPr id="15807" name="Picture 6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38600" y="21907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2371725</xdr:colOff>
      <xdr:row>1</xdr:row>
      <xdr:rowOff>28575</xdr:rowOff>
    </xdr:from>
    <xdr:to>
      <xdr:col>3</xdr:col>
      <xdr:colOff>2371725</xdr:colOff>
      <xdr:row>4</xdr:row>
      <xdr:rowOff>47625</xdr:rowOff>
    </xdr:to>
    <xdr:pic>
      <xdr:nvPicPr>
        <xdr:cNvPr id="15808" name="Picture 7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00525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1514475</xdr:colOff>
      <xdr:row>0</xdr:row>
      <xdr:rowOff>0</xdr:rowOff>
    </xdr:from>
    <xdr:to>
      <xdr:col>3</xdr:col>
      <xdr:colOff>4648200</xdr:colOff>
      <xdr:row>4</xdr:row>
      <xdr:rowOff>180975</xdr:rowOff>
    </xdr:to>
    <xdr:pic>
      <xdr:nvPicPr>
        <xdr:cNvPr id="15809" name="Picture 952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343275" y="0"/>
          <a:ext cx="313372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U101"/>
  <sheetViews>
    <sheetView topLeftCell="F1" zoomScale="70" zoomScaleNormal="70" workbookViewId="0">
      <selection activeCell="K20" sqref="K20"/>
    </sheetView>
  </sheetViews>
  <sheetFormatPr defaultRowHeight="12.75"/>
  <cols>
    <col min="1" max="2" width="9.140625" style="19"/>
    <col min="3" max="3" width="20" style="29" customWidth="1"/>
    <col min="4" max="4" width="37.42578125" style="29" customWidth="1"/>
    <col min="5" max="5" width="48.5703125" style="29" customWidth="1"/>
    <col min="6" max="6" width="41.42578125" style="29" customWidth="1"/>
    <col min="7" max="7" width="64.140625" style="29" customWidth="1"/>
    <col min="8" max="8" width="36.7109375" style="19" customWidth="1"/>
    <col min="9" max="9" width="36.42578125" style="19" customWidth="1"/>
    <col min="10" max="13" width="9.140625" style="19"/>
    <col min="14" max="16384" width="9.140625" style="29"/>
  </cols>
  <sheetData>
    <row r="1" spans="1:13" s="19" customFormat="1"/>
    <row r="2" spans="1:13" s="19" customFormat="1"/>
    <row r="3" spans="1:13" s="19" customFormat="1"/>
    <row r="4" spans="1:13" s="19" customFormat="1"/>
    <row r="5" spans="1:13" s="19" customFormat="1" ht="22.5" customHeight="1">
      <c r="E5" s="20" t="s">
        <v>201</v>
      </c>
      <c r="G5" s="20" t="s">
        <v>202</v>
      </c>
    </row>
    <row r="6" spans="1:13" s="19" customFormat="1" ht="19.5">
      <c r="C6" s="121" t="s">
        <v>203</v>
      </c>
      <c r="D6" s="121"/>
      <c r="E6" s="121"/>
      <c r="F6" s="121"/>
      <c r="G6" s="121"/>
    </row>
    <row r="7" spans="1:13" s="19" customFormat="1" ht="18.75">
      <c r="C7" s="122" t="s">
        <v>204</v>
      </c>
      <c r="D7" s="122"/>
      <c r="E7" s="122"/>
      <c r="F7" s="122"/>
      <c r="G7" s="122"/>
    </row>
    <row r="8" spans="1:13" s="19" customFormat="1">
      <c r="C8" s="21"/>
      <c r="D8" s="21"/>
      <c r="E8" s="21"/>
      <c r="F8" s="21"/>
      <c r="G8" s="21"/>
    </row>
    <row r="9" spans="1:13" s="19" customFormat="1" ht="18">
      <c r="C9" s="123" t="s">
        <v>205</v>
      </c>
      <c r="D9" s="123"/>
      <c r="E9" s="123"/>
      <c r="F9" s="123"/>
      <c r="G9" s="123"/>
    </row>
    <row r="10" spans="1:13" s="19" customFormat="1" ht="18">
      <c r="C10" s="55"/>
      <c r="D10" s="55"/>
      <c r="E10" s="55"/>
      <c r="F10" s="55"/>
      <c r="G10" s="55"/>
    </row>
    <row r="11" spans="1:13" s="19" customFormat="1" ht="19.5" customHeight="1" thickBot="1">
      <c r="D11" s="56" t="s">
        <v>206</v>
      </c>
    </row>
    <row r="12" spans="1:13" s="24" customFormat="1" ht="36.75" customHeight="1">
      <c r="A12" s="23"/>
      <c r="B12" s="23"/>
      <c r="C12" s="124" t="s">
        <v>34</v>
      </c>
      <c r="D12" s="127" t="s">
        <v>207</v>
      </c>
      <c r="E12" s="57"/>
      <c r="F12" s="57"/>
      <c r="G12" s="58"/>
      <c r="H12" s="57"/>
      <c r="I12" s="58"/>
      <c r="J12" s="23"/>
      <c r="K12" s="23"/>
      <c r="L12" s="23"/>
      <c r="M12" s="23"/>
    </row>
    <row r="13" spans="1:13" s="24" customFormat="1" ht="37.5" customHeight="1">
      <c r="A13" s="23"/>
      <c r="B13" s="23"/>
      <c r="C13" s="125"/>
      <c r="D13" s="128"/>
      <c r="E13" s="59" t="s">
        <v>208</v>
      </c>
      <c r="F13" s="59" t="s">
        <v>209</v>
      </c>
      <c r="G13" s="60" t="s">
        <v>210</v>
      </c>
      <c r="H13" s="59" t="s">
        <v>211</v>
      </c>
      <c r="I13" s="60" t="s">
        <v>212</v>
      </c>
      <c r="J13" s="23"/>
      <c r="K13" s="23"/>
      <c r="L13" s="23"/>
      <c r="M13" s="23"/>
    </row>
    <row r="14" spans="1:13" s="24" customFormat="1" ht="45.75" customHeight="1" thickBot="1">
      <c r="A14" s="23"/>
      <c r="B14" s="23"/>
      <c r="C14" s="126"/>
      <c r="D14" s="129"/>
      <c r="E14" s="61"/>
      <c r="F14" s="61"/>
      <c r="G14" s="62"/>
      <c r="H14" s="61"/>
      <c r="I14" s="62"/>
      <c r="J14" s="23"/>
      <c r="K14" s="23"/>
      <c r="L14" s="23"/>
      <c r="M14" s="23"/>
    </row>
    <row r="15" spans="1:13" s="25" customFormat="1" ht="17.100000000000001" customHeight="1">
      <c r="C15" s="63"/>
      <c r="D15" s="64"/>
      <c r="E15" s="64"/>
      <c r="F15" s="64"/>
      <c r="G15" s="65"/>
      <c r="H15" s="64"/>
      <c r="I15" s="65"/>
    </row>
    <row r="16" spans="1:13" s="25" customFormat="1" ht="17.100000000000001" customHeight="1" thickBot="1">
      <c r="C16" s="66"/>
      <c r="D16" s="67"/>
      <c r="E16" s="67"/>
      <c r="F16" s="67"/>
      <c r="G16" s="68"/>
      <c r="H16" s="67"/>
      <c r="I16" s="68"/>
    </row>
    <row r="17" spans="3:9" s="25" customFormat="1" ht="17.100000000000001" customHeight="1">
      <c r="C17" s="69"/>
      <c r="D17" s="64"/>
      <c r="E17" s="64"/>
      <c r="F17" s="64"/>
      <c r="G17" s="65"/>
      <c r="H17" s="64"/>
      <c r="I17" s="65"/>
    </row>
    <row r="18" spans="3:9" s="23" customFormat="1" ht="17.100000000000001" customHeight="1">
      <c r="C18" s="66"/>
      <c r="D18" s="70"/>
      <c r="E18" s="70"/>
      <c r="F18" s="70"/>
      <c r="G18" s="71"/>
      <c r="H18" s="70"/>
      <c r="I18" s="71"/>
    </row>
    <row r="19" spans="3:9" s="23" customFormat="1" ht="17.100000000000001" customHeight="1">
      <c r="C19" s="72"/>
      <c r="D19" s="73"/>
      <c r="E19" s="73"/>
      <c r="F19" s="73"/>
      <c r="G19" s="74"/>
      <c r="H19" s="73"/>
      <c r="I19" s="74"/>
    </row>
    <row r="20" spans="3:9" s="23" customFormat="1" ht="17.100000000000001" customHeight="1">
      <c r="C20" s="66"/>
      <c r="D20" s="70"/>
      <c r="E20" s="70"/>
      <c r="F20" s="70"/>
      <c r="G20" s="71"/>
      <c r="H20" s="70"/>
      <c r="I20" s="71"/>
    </row>
    <row r="21" spans="3:9" s="23" customFormat="1" ht="17.100000000000001" customHeight="1">
      <c r="C21" s="72"/>
      <c r="D21" s="75"/>
      <c r="E21" s="76"/>
      <c r="F21" s="77"/>
      <c r="G21" s="78"/>
      <c r="H21" s="77"/>
      <c r="I21" s="78"/>
    </row>
    <row r="22" spans="3:9" s="23" customFormat="1" ht="17.100000000000001" customHeight="1">
      <c r="C22" s="66"/>
      <c r="D22" s="71"/>
      <c r="E22" s="79"/>
      <c r="F22" s="80"/>
      <c r="G22" s="79"/>
      <c r="H22" s="80"/>
      <c r="I22" s="79"/>
    </row>
    <row r="23" spans="3:9" s="23" customFormat="1" ht="17.100000000000001" customHeight="1">
      <c r="C23" s="72"/>
      <c r="D23" s="74"/>
      <c r="E23" s="81"/>
      <c r="F23" s="82"/>
      <c r="G23" s="81"/>
      <c r="H23" s="82"/>
      <c r="I23" s="81"/>
    </row>
    <row r="24" spans="3:9" s="23" customFormat="1" ht="17.100000000000001" customHeight="1">
      <c r="C24" s="66"/>
      <c r="D24" s="71"/>
      <c r="E24" s="79"/>
      <c r="F24" s="80"/>
      <c r="G24" s="79"/>
      <c r="H24" s="80"/>
      <c r="I24" s="79"/>
    </row>
    <row r="25" spans="3:9" s="23" customFormat="1" ht="17.100000000000001" customHeight="1">
      <c r="C25" s="72"/>
      <c r="D25" s="74"/>
      <c r="E25" s="81"/>
      <c r="F25" s="82"/>
      <c r="G25" s="81"/>
      <c r="H25" s="82"/>
      <c r="I25" s="81"/>
    </row>
    <row r="26" spans="3:9" s="23" customFormat="1" ht="17.100000000000001" customHeight="1">
      <c r="C26" s="72"/>
      <c r="D26" s="71"/>
      <c r="E26" s="79"/>
      <c r="F26" s="80"/>
      <c r="G26" s="83"/>
      <c r="H26" s="80"/>
      <c r="I26" s="83"/>
    </row>
    <row r="27" spans="3:9" s="23" customFormat="1" ht="17.100000000000001" customHeight="1">
      <c r="C27" s="84"/>
      <c r="D27" s="85"/>
      <c r="E27" s="85"/>
      <c r="F27" s="85"/>
      <c r="G27" s="86"/>
      <c r="H27" s="85"/>
      <c r="I27" s="86"/>
    </row>
    <row r="28" spans="3:9" s="23" customFormat="1" ht="17.25" customHeight="1">
      <c r="C28" s="66"/>
      <c r="D28" s="67"/>
      <c r="E28" s="67"/>
      <c r="F28" s="67"/>
      <c r="G28" s="68"/>
      <c r="H28" s="67"/>
      <c r="I28" s="68"/>
    </row>
    <row r="29" spans="3:9" s="23" customFormat="1" ht="17.100000000000001" customHeight="1">
      <c r="C29" s="72"/>
      <c r="D29" s="73"/>
      <c r="E29" s="73"/>
      <c r="F29" s="73"/>
      <c r="G29" s="74"/>
      <c r="H29" s="73"/>
      <c r="I29" s="74"/>
    </row>
    <row r="30" spans="3:9" s="23" customFormat="1" ht="17.100000000000001" customHeight="1">
      <c r="C30" s="66"/>
      <c r="D30" s="70"/>
      <c r="E30" s="70"/>
      <c r="F30" s="70"/>
      <c r="G30" s="71"/>
      <c r="H30" s="70"/>
      <c r="I30" s="71"/>
    </row>
    <row r="31" spans="3:9" s="23" customFormat="1" ht="17.100000000000001" customHeight="1">
      <c r="C31" s="72"/>
      <c r="D31" s="87"/>
      <c r="E31" s="87"/>
      <c r="F31" s="87"/>
      <c r="G31" s="88"/>
      <c r="H31" s="87"/>
      <c r="I31" s="88"/>
    </row>
    <row r="32" spans="3:9" s="23" customFormat="1" ht="17.100000000000001" customHeight="1">
      <c r="C32" s="66"/>
      <c r="D32" s="70"/>
      <c r="E32" s="70"/>
      <c r="F32" s="70"/>
      <c r="G32" s="71"/>
      <c r="H32" s="70"/>
      <c r="I32" s="71"/>
    </row>
    <row r="33" spans="3:9" s="23" customFormat="1" ht="17.100000000000001" customHeight="1">
      <c r="C33" s="89"/>
      <c r="D33" s="87"/>
      <c r="E33" s="87"/>
      <c r="F33" s="87"/>
      <c r="G33" s="88"/>
      <c r="H33" s="87"/>
      <c r="I33" s="88"/>
    </row>
    <row r="34" spans="3:9" s="23" customFormat="1" ht="17.100000000000001" customHeight="1">
      <c r="C34" s="90"/>
      <c r="D34" s="70"/>
      <c r="E34" s="70"/>
      <c r="F34" s="70"/>
      <c r="G34" s="71"/>
      <c r="H34" s="70"/>
      <c r="I34" s="71"/>
    </row>
    <row r="35" spans="3:9" s="23" customFormat="1" ht="17.100000000000001" customHeight="1">
      <c r="C35" s="89"/>
      <c r="D35" s="87"/>
      <c r="E35" s="73"/>
      <c r="F35" s="73"/>
      <c r="G35" s="74"/>
      <c r="H35" s="73"/>
      <c r="I35" s="74"/>
    </row>
    <row r="36" spans="3:9" s="23" customFormat="1" ht="17.100000000000001" customHeight="1">
      <c r="C36" s="90"/>
      <c r="D36" s="70"/>
      <c r="E36" s="70"/>
      <c r="F36" s="70"/>
      <c r="G36" s="71"/>
      <c r="H36" s="70"/>
      <c r="I36" s="71"/>
    </row>
    <row r="37" spans="3:9" s="23" customFormat="1" ht="17.100000000000001" customHeight="1">
      <c r="C37" s="91"/>
      <c r="D37" s="92"/>
      <c r="E37" s="92"/>
      <c r="F37" s="92"/>
      <c r="G37" s="93"/>
      <c r="H37" s="92"/>
      <c r="I37" s="93"/>
    </row>
    <row r="38" spans="3:9" s="23" customFormat="1" ht="17.100000000000001" customHeight="1">
      <c r="C38" s="91"/>
      <c r="D38" s="73"/>
      <c r="E38" s="73"/>
      <c r="F38" s="73"/>
      <c r="G38" s="74"/>
      <c r="H38" s="73"/>
      <c r="I38" s="74"/>
    </row>
    <row r="39" spans="3:9" s="23" customFormat="1" ht="16.5" customHeight="1">
      <c r="C39" s="84"/>
      <c r="D39" s="85"/>
      <c r="E39" s="85"/>
      <c r="F39" s="85"/>
      <c r="G39" s="86"/>
      <c r="H39" s="85"/>
      <c r="I39" s="86"/>
    </row>
    <row r="40" spans="3:9" s="23" customFormat="1" ht="16.5" customHeight="1">
      <c r="C40" s="66"/>
      <c r="D40" s="70"/>
      <c r="E40" s="70"/>
      <c r="F40" s="70"/>
      <c r="G40" s="71"/>
      <c r="H40" s="70"/>
      <c r="I40" s="71"/>
    </row>
    <row r="41" spans="3:9" s="23" customFormat="1" ht="16.5" customHeight="1">
      <c r="C41" s="84"/>
      <c r="D41" s="87"/>
      <c r="E41" s="87"/>
      <c r="F41" s="87"/>
      <c r="G41" s="88"/>
      <c r="H41" s="87"/>
      <c r="I41" s="88"/>
    </row>
    <row r="42" spans="3:9" s="23" customFormat="1" ht="16.5" customHeight="1">
      <c r="C42" s="66"/>
      <c r="D42" s="70"/>
      <c r="E42" s="70"/>
      <c r="F42" s="70"/>
      <c r="G42" s="71"/>
      <c r="H42" s="70"/>
      <c r="I42" s="71"/>
    </row>
    <row r="43" spans="3:9" s="23" customFormat="1" ht="16.5" customHeight="1">
      <c r="C43" s="84"/>
      <c r="D43" s="87"/>
      <c r="E43" s="87"/>
      <c r="F43" s="87"/>
      <c r="G43" s="88"/>
      <c r="H43" s="87"/>
      <c r="I43" s="88"/>
    </row>
    <row r="44" spans="3:9" s="23" customFormat="1" ht="16.5" customHeight="1">
      <c r="C44" s="66"/>
      <c r="D44" s="70"/>
      <c r="E44" s="70"/>
      <c r="F44" s="70"/>
      <c r="G44" s="71"/>
      <c r="H44" s="70"/>
      <c r="I44" s="71"/>
    </row>
    <row r="45" spans="3:9" s="23" customFormat="1" ht="16.5" customHeight="1">
      <c r="C45" s="94"/>
      <c r="D45" s="87"/>
      <c r="E45" s="87"/>
      <c r="F45" s="87"/>
      <c r="G45" s="88"/>
      <c r="H45" s="87"/>
      <c r="I45" s="88"/>
    </row>
    <row r="46" spans="3:9" s="23" customFormat="1" ht="16.5" customHeight="1">
      <c r="C46" s="95"/>
      <c r="D46" s="96"/>
      <c r="E46" s="96"/>
      <c r="F46" s="96"/>
      <c r="G46" s="97"/>
      <c r="H46" s="96"/>
      <c r="I46" s="97"/>
    </row>
    <row r="47" spans="3:9" s="23" customFormat="1" ht="16.5" customHeight="1">
      <c r="C47" s="98"/>
      <c r="D47" s="73"/>
      <c r="E47" s="73"/>
      <c r="F47" s="73"/>
      <c r="G47" s="74"/>
      <c r="H47" s="73"/>
      <c r="I47" s="74"/>
    </row>
    <row r="48" spans="3:9" s="23" customFormat="1" ht="16.5" customHeight="1">
      <c r="C48" s="99"/>
      <c r="D48" s="73"/>
      <c r="E48" s="73"/>
      <c r="F48" s="73"/>
      <c r="G48" s="74"/>
      <c r="H48" s="73"/>
      <c r="I48" s="74"/>
    </row>
    <row r="49" spans="3:99" s="23" customFormat="1" ht="16.5" customHeight="1">
      <c r="C49" s="95"/>
      <c r="D49" s="96"/>
      <c r="E49" s="96"/>
      <c r="F49" s="96"/>
      <c r="G49" s="97"/>
      <c r="H49" s="96"/>
      <c r="I49" s="97"/>
    </row>
    <row r="50" spans="3:99" s="23" customFormat="1" ht="21.95" customHeight="1">
      <c r="C50" s="95"/>
      <c r="D50" s="95"/>
      <c r="E50" s="96"/>
      <c r="F50" s="96"/>
      <c r="G50" s="97"/>
      <c r="H50" s="96"/>
      <c r="I50" s="97"/>
    </row>
    <row r="51" spans="3:99" s="99" customFormat="1" ht="35.1" customHeight="1">
      <c r="C51" s="100"/>
      <c r="D51" s="101"/>
      <c r="E51" s="101"/>
      <c r="F51" s="101"/>
      <c r="G51" s="101"/>
      <c r="H51" s="101"/>
      <c r="I51" s="101"/>
    </row>
    <row r="52" spans="3:99" s="99" customFormat="1" ht="16.5" customHeight="1">
      <c r="C52" s="100"/>
      <c r="D52" s="101"/>
      <c r="E52" s="101"/>
      <c r="F52" s="101"/>
      <c r="G52" s="101"/>
      <c r="H52" s="101"/>
      <c r="I52" s="101"/>
    </row>
    <row r="53" spans="3:99" s="19" customFormat="1" ht="24" customHeight="1">
      <c r="C53" s="102"/>
      <c r="D53" s="102"/>
      <c r="E53" s="102"/>
      <c r="F53" s="102"/>
      <c r="G53" s="102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</row>
    <row r="54" spans="3:99" s="19" customFormat="1" ht="24" customHeight="1">
      <c r="C54" s="102"/>
      <c r="D54" s="25"/>
      <c r="E54" s="25"/>
      <c r="F54" s="23"/>
      <c r="G54" s="23"/>
    </row>
    <row r="55" spans="3:99" s="19" customFormat="1" ht="24" customHeight="1">
      <c r="C55" s="23"/>
      <c r="D55" s="25"/>
      <c r="E55" s="25"/>
      <c r="F55" s="23"/>
      <c r="G55" s="23"/>
    </row>
    <row r="56" spans="3:99" s="19" customFormat="1" ht="24" customHeight="1">
      <c r="C56" s="23"/>
      <c r="D56" s="25"/>
      <c r="E56" s="25"/>
      <c r="F56" s="23"/>
      <c r="G56" s="23"/>
    </row>
    <row r="57" spans="3:99" s="19" customFormat="1" ht="24" customHeight="1">
      <c r="C57" s="23"/>
      <c r="D57" s="25"/>
      <c r="E57" s="25"/>
      <c r="F57" s="23"/>
      <c r="G57" s="23"/>
    </row>
    <row r="58" spans="3:99" s="19" customFormat="1" ht="24" customHeight="1">
      <c r="C58" s="23"/>
      <c r="D58" s="25"/>
      <c r="E58" s="25"/>
      <c r="F58" s="23"/>
      <c r="G58" s="23"/>
    </row>
    <row r="59" spans="3:99" ht="24" customHeight="1">
      <c r="C59" s="130"/>
      <c r="D59" s="130"/>
      <c r="E59" s="130"/>
      <c r="F59" s="130"/>
      <c r="G59" s="130"/>
    </row>
    <row r="60" spans="3:99" ht="24" customHeight="1">
      <c r="C60" s="130"/>
      <c r="D60" s="130"/>
      <c r="E60" s="130"/>
      <c r="F60" s="130"/>
      <c r="G60" s="130"/>
    </row>
    <row r="61" spans="3:99" ht="24" customHeight="1">
      <c r="C61" s="26"/>
      <c r="D61" s="52"/>
      <c r="E61" s="52"/>
      <c r="F61" s="24"/>
      <c r="G61" s="24"/>
    </row>
    <row r="62" spans="3:99" ht="24" customHeight="1">
      <c r="C62" s="26"/>
      <c r="D62" s="52"/>
      <c r="E62" s="52"/>
      <c r="F62" s="24"/>
      <c r="G62" s="24"/>
    </row>
    <row r="63" spans="3:99" ht="24" customHeight="1">
      <c r="C63" s="27"/>
      <c r="D63" s="52"/>
      <c r="E63" s="52"/>
      <c r="F63" s="24"/>
      <c r="G63" s="24"/>
    </row>
    <row r="64" spans="3:99" ht="24" customHeight="1">
      <c r="C64" s="132"/>
      <c r="D64" s="132"/>
      <c r="E64" s="132"/>
      <c r="F64" s="132"/>
      <c r="G64" s="132"/>
    </row>
    <row r="65" spans="3:7" ht="24" customHeight="1">
      <c r="C65" s="133"/>
      <c r="D65" s="133"/>
      <c r="E65" s="133"/>
      <c r="F65" s="133"/>
      <c r="G65" s="133"/>
    </row>
    <row r="66" spans="3:7" ht="24" customHeight="1">
      <c r="C66" s="131"/>
      <c r="D66" s="131"/>
      <c r="E66" s="131"/>
      <c r="F66" s="131"/>
      <c r="G66" s="131"/>
    </row>
    <row r="67" spans="3:7" ht="24" customHeight="1">
      <c r="C67" s="131"/>
      <c r="D67" s="131"/>
      <c r="E67" s="131"/>
      <c r="F67" s="131"/>
      <c r="G67" s="131"/>
    </row>
    <row r="68" spans="3:7" ht="24" customHeight="1">
      <c r="C68" s="131"/>
      <c r="D68" s="131"/>
      <c r="E68" s="131"/>
      <c r="F68" s="131"/>
      <c r="G68" s="131"/>
    </row>
    <row r="69" spans="3:7" ht="20.25">
      <c r="C69" s="131"/>
      <c r="D69" s="131"/>
      <c r="E69" s="131"/>
      <c r="F69" s="131"/>
      <c r="G69" s="131"/>
    </row>
    <row r="70" spans="3:7">
      <c r="C70" s="53"/>
      <c r="D70" s="53"/>
      <c r="E70" s="53"/>
      <c r="F70" s="53"/>
      <c r="G70" s="53"/>
    </row>
    <row r="71" spans="3:7">
      <c r="C71" s="53"/>
      <c r="D71" s="53"/>
      <c r="E71" s="53"/>
      <c r="F71" s="53"/>
      <c r="G71" s="53"/>
    </row>
    <row r="72" spans="3:7">
      <c r="C72" s="53"/>
      <c r="D72" s="53"/>
      <c r="E72" s="53"/>
      <c r="F72" s="53"/>
      <c r="G72" s="53"/>
    </row>
    <row r="73" spans="3:7">
      <c r="C73" s="53"/>
      <c r="D73" s="53"/>
      <c r="E73" s="53"/>
      <c r="F73" s="53"/>
      <c r="G73" s="53"/>
    </row>
    <row r="74" spans="3:7">
      <c r="C74" s="53"/>
      <c r="D74" s="53"/>
      <c r="E74" s="53"/>
      <c r="F74" s="53"/>
      <c r="G74" s="53"/>
    </row>
    <row r="75" spans="3:7">
      <c r="C75" s="53"/>
      <c r="D75" s="53"/>
      <c r="E75" s="53"/>
      <c r="F75" s="53"/>
      <c r="G75" s="53"/>
    </row>
    <row r="76" spans="3:7">
      <c r="C76" s="53"/>
      <c r="D76" s="53"/>
      <c r="E76" s="53"/>
      <c r="F76" s="53"/>
      <c r="G76" s="53"/>
    </row>
    <row r="77" spans="3:7">
      <c r="C77" s="53"/>
      <c r="D77" s="53"/>
      <c r="E77" s="53"/>
      <c r="F77" s="53"/>
      <c r="G77" s="53"/>
    </row>
    <row r="78" spans="3:7">
      <c r="C78" s="53"/>
      <c r="D78" s="53"/>
      <c r="E78" s="53"/>
      <c r="F78" s="53"/>
      <c r="G78" s="53"/>
    </row>
    <row r="79" spans="3:7">
      <c r="C79" s="53"/>
      <c r="D79" s="53"/>
      <c r="E79" s="53"/>
      <c r="F79" s="53"/>
      <c r="G79" s="53"/>
    </row>
    <row r="80" spans="3:7">
      <c r="C80" s="53"/>
      <c r="D80" s="53"/>
      <c r="E80" s="53"/>
      <c r="F80" s="53"/>
      <c r="G80" s="53"/>
    </row>
    <row r="81" spans="3:7">
      <c r="C81" s="53"/>
      <c r="D81" s="53"/>
      <c r="E81" s="53"/>
      <c r="F81" s="53"/>
      <c r="G81" s="53"/>
    </row>
    <row r="100" spans="3:3" ht="13.5" thickBot="1"/>
    <row r="101" spans="3:3" ht="15">
      <c r="C101" s="54"/>
    </row>
  </sheetData>
  <mergeCells count="13">
    <mergeCell ref="C59:G59"/>
    <mergeCell ref="C69:G69"/>
    <mergeCell ref="C60:G60"/>
    <mergeCell ref="C64:G64"/>
    <mergeCell ref="C65:G65"/>
    <mergeCell ref="C66:G66"/>
    <mergeCell ref="C67:G67"/>
    <mergeCell ref="C68:G68"/>
    <mergeCell ref="C6:G6"/>
    <mergeCell ref="C7:G7"/>
    <mergeCell ref="C9:G9"/>
    <mergeCell ref="C12:C14"/>
    <mergeCell ref="D12:D14"/>
  </mergeCells>
  <printOptions horizontalCentered="1"/>
  <pageMargins left="0" right="0" top="0.15748031496062992" bottom="0.15748031496062992" header="0" footer="0"/>
  <pageSetup paperSize="5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K224"/>
  <sheetViews>
    <sheetView showGridLines="0" zoomScale="70" workbookViewId="0">
      <pane ySplit="14" topLeftCell="A138" activePane="bottomLeft" state="frozenSplit"/>
      <selection pane="bottomLeft" activeCell="D113" sqref="D113"/>
    </sheetView>
  </sheetViews>
  <sheetFormatPr defaultRowHeight="12.75"/>
  <cols>
    <col min="1" max="2" width="3.5703125" style="19" customWidth="1"/>
    <col min="3" max="3" width="15.85546875" style="29" customWidth="1"/>
    <col min="4" max="4" width="48.7109375" style="29" customWidth="1"/>
    <col min="5" max="5" width="29.28515625" style="29" customWidth="1"/>
    <col min="6" max="6" width="79.7109375" style="29" customWidth="1"/>
    <col min="7" max="7" width="20.28515625" style="29" bestFit="1" customWidth="1"/>
    <col min="8" max="8" width="18" style="29" customWidth="1"/>
    <col min="9" max="16" width="9.140625" style="19"/>
    <col min="17" max="16384" width="9.140625" style="29"/>
  </cols>
  <sheetData>
    <row r="1" spans="1:16" s="19" customFormat="1"/>
    <row r="2" spans="1:16" s="19" customFormat="1"/>
    <row r="3" spans="1:16" s="19" customFormat="1"/>
    <row r="4" spans="1:16" s="19" customFormat="1"/>
    <row r="5" spans="1:16" s="19" customFormat="1" ht="22.5" customHeight="1">
      <c r="F5" s="20"/>
      <c r="G5" s="20"/>
      <c r="H5" s="20"/>
    </row>
    <row r="6" spans="1:16" s="19" customFormat="1" ht="19.5">
      <c r="C6" s="121"/>
      <c r="D6" s="121"/>
      <c r="E6" s="121"/>
      <c r="F6" s="121"/>
      <c r="G6" s="121"/>
      <c r="H6" s="121"/>
    </row>
    <row r="7" spans="1:16" s="19" customFormat="1" ht="18.75">
      <c r="C7" s="122" t="s">
        <v>31</v>
      </c>
      <c r="D7" s="122"/>
      <c r="E7" s="122"/>
      <c r="F7" s="122"/>
      <c r="G7" s="122"/>
      <c r="H7" s="122"/>
    </row>
    <row r="8" spans="1:16" s="19" customFormat="1">
      <c r="C8" s="21"/>
      <c r="D8" s="21"/>
      <c r="E8" s="21"/>
      <c r="F8" s="21"/>
      <c r="G8" s="21"/>
      <c r="H8" s="21"/>
    </row>
    <row r="9" spans="1:16" s="19" customFormat="1" ht="18">
      <c r="C9" s="123" t="s">
        <v>32</v>
      </c>
      <c r="D9" s="123"/>
      <c r="E9" s="123"/>
      <c r="F9" s="123"/>
      <c r="G9" s="123"/>
      <c r="H9" s="123"/>
    </row>
    <row r="10" spans="1:16" s="19" customFormat="1" ht="18">
      <c r="C10" s="22"/>
      <c r="D10" s="22"/>
      <c r="E10" s="22"/>
      <c r="F10" s="22"/>
      <c r="G10" s="22"/>
      <c r="H10" s="22"/>
    </row>
    <row r="11" spans="1:16" s="19" customFormat="1" ht="19.5" customHeight="1" thickBot="1">
      <c r="D11" s="30" t="s">
        <v>33</v>
      </c>
      <c r="E11" s="30"/>
    </row>
    <row r="12" spans="1:16" s="24" customFormat="1" ht="36.75" customHeight="1">
      <c r="A12" s="23"/>
      <c r="B12" s="23"/>
      <c r="C12" s="124" t="s">
        <v>34</v>
      </c>
      <c r="D12" s="134" t="s">
        <v>35</v>
      </c>
      <c r="E12" s="31"/>
      <c r="F12" s="31"/>
      <c r="G12" s="31"/>
      <c r="H12" s="31"/>
      <c r="I12" s="23"/>
      <c r="J12" s="23"/>
      <c r="K12" s="23"/>
      <c r="L12" s="23"/>
      <c r="M12" s="23"/>
      <c r="N12" s="23"/>
      <c r="O12" s="23"/>
      <c r="P12" s="23"/>
    </row>
    <row r="13" spans="1:16" s="24" customFormat="1" ht="37.5" customHeight="1">
      <c r="A13" s="23"/>
      <c r="B13" s="23"/>
      <c r="C13" s="125"/>
      <c r="D13" s="135"/>
      <c r="E13" s="32" t="s">
        <v>36</v>
      </c>
      <c r="F13" s="33" t="s">
        <v>37</v>
      </c>
      <c r="G13" s="32" t="s">
        <v>38</v>
      </c>
      <c r="H13" s="32" t="s">
        <v>39</v>
      </c>
      <c r="I13" s="23"/>
      <c r="J13" s="23"/>
      <c r="K13" s="23"/>
      <c r="L13" s="23"/>
      <c r="M13" s="23"/>
      <c r="N13" s="23"/>
      <c r="O13" s="23"/>
      <c r="P13" s="23"/>
    </row>
    <row r="14" spans="1:16" s="24" customFormat="1" ht="45.75" customHeight="1" thickBot="1">
      <c r="A14" s="23"/>
      <c r="B14" s="23"/>
      <c r="C14" s="126"/>
      <c r="D14" s="136"/>
      <c r="E14" s="34"/>
      <c r="F14" s="34"/>
      <c r="G14" s="34"/>
      <c r="H14" s="34"/>
      <c r="I14" s="23"/>
      <c r="J14" s="23"/>
      <c r="K14" s="23"/>
      <c r="L14" s="23"/>
      <c r="M14" s="23"/>
      <c r="N14" s="23"/>
      <c r="O14" s="23"/>
      <c r="P14" s="23"/>
    </row>
    <row r="15" spans="1:16" s="25" customFormat="1" ht="16.5">
      <c r="C15" s="35" t="s">
        <v>40</v>
      </c>
      <c r="D15" s="36" t="s">
        <v>41</v>
      </c>
      <c r="E15" s="36">
        <v>1</v>
      </c>
      <c r="F15" s="37" t="s">
        <v>42</v>
      </c>
      <c r="G15" s="38">
        <v>288.90600000000001</v>
      </c>
      <c r="H15" s="39">
        <v>3</v>
      </c>
    </row>
    <row r="16" spans="1:16" s="25" customFormat="1" ht="16.5">
      <c r="C16" s="35" t="s">
        <v>40</v>
      </c>
      <c r="D16" s="36" t="s">
        <v>41</v>
      </c>
      <c r="E16" s="36">
        <v>3</v>
      </c>
      <c r="F16" s="37" t="s">
        <v>43</v>
      </c>
      <c r="G16" s="38">
        <v>380.33411000000001</v>
      </c>
      <c r="H16" s="39">
        <v>13</v>
      </c>
    </row>
    <row r="17" spans="3:8" s="25" customFormat="1" ht="16.5">
      <c r="C17" s="35" t="s">
        <v>40</v>
      </c>
      <c r="D17" s="36" t="s">
        <v>41</v>
      </c>
      <c r="E17" s="36">
        <v>4</v>
      </c>
      <c r="F17" s="37" t="s">
        <v>44</v>
      </c>
      <c r="G17" s="38">
        <v>361.29000600000001</v>
      </c>
      <c r="H17" s="39">
        <v>21</v>
      </c>
    </row>
    <row r="18" spans="3:8" s="25" customFormat="1" ht="16.5">
      <c r="C18" s="35" t="s">
        <v>40</v>
      </c>
      <c r="D18" s="36" t="s">
        <v>41</v>
      </c>
      <c r="E18" s="36">
        <v>5</v>
      </c>
      <c r="F18" s="37" t="s">
        <v>45</v>
      </c>
      <c r="G18" s="38">
        <v>414.59976499999999</v>
      </c>
      <c r="H18" s="39">
        <v>215</v>
      </c>
    </row>
    <row r="19" spans="3:8" s="25" customFormat="1" ht="16.5">
      <c r="C19" s="35" t="s">
        <v>40</v>
      </c>
      <c r="D19" s="36" t="s">
        <v>41</v>
      </c>
      <c r="E19" s="36">
        <v>6</v>
      </c>
      <c r="F19" s="37" t="s">
        <v>46</v>
      </c>
      <c r="G19" s="38">
        <v>421.83924999999999</v>
      </c>
      <c r="H19" s="39">
        <v>70</v>
      </c>
    </row>
    <row r="20" spans="3:8" s="25" customFormat="1" ht="16.5">
      <c r="C20" s="35" t="s">
        <v>40</v>
      </c>
      <c r="D20" s="36" t="s">
        <v>41</v>
      </c>
      <c r="E20" s="36">
        <v>7</v>
      </c>
      <c r="F20" s="37" t="s">
        <v>47</v>
      </c>
      <c r="G20" s="38">
        <v>1023.291822</v>
      </c>
      <c r="H20" s="39">
        <v>14</v>
      </c>
    </row>
    <row r="21" spans="3:8" s="25" customFormat="1" ht="16.5">
      <c r="C21" s="35" t="s">
        <v>40</v>
      </c>
      <c r="D21" s="36" t="s">
        <v>41</v>
      </c>
      <c r="E21" s="36">
        <v>8</v>
      </c>
      <c r="F21" s="37" t="s">
        <v>48</v>
      </c>
      <c r="G21" s="38">
        <v>617.33873600000004</v>
      </c>
      <c r="H21" s="39">
        <v>4</v>
      </c>
    </row>
    <row r="22" spans="3:8" s="25" customFormat="1" ht="16.5">
      <c r="C22" s="35" t="s">
        <v>40</v>
      </c>
      <c r="D22" s="36" t="s">
        <v>41</v>
      </c>
      <c r="E22" s="36">
        <v>9</v>
      </c>
      <c r="F22" s="37" t="s">
        <v>49</v>
      </c>
      <c r="G22" s="38">
        <v>1416.2602999999999</v>
      </c>
      <c r="H22" s="39">
        <v>7</v>
      </c>
    </row>
    <row r="23" spans="3:8" s="25" customFormat="1" ht="16.5">
      <c r="C23" s="35" t="s">
        <v>40</v>
      </c>
      <c r="D23" s="36" t="s">
        <v>41</v>
      </c>
      <c r="E23" s="36">
        <v>10</v>
      </c>
      <c r="F23" s="37" t="s">
        <v>50</v>
      </c>
      <c r="G23" s="38">
        <v>64.863549000000006</v>
      </c>
      <c r="H23" s="39">
        <v>19</v>
      </c>
    </row>
    <row r="24" spans="3:8" s="25" customFormat="1" ht="16.5">
      <c r="C24" s="35" t="s">
        <v>40</v>
      </c>
      <c r="D24" s="36" t="s">
        <v>41</v>
      </c>
      <c r="E24" s="36">
        <v>13</v>
      </c>
      <c r="F24" s="37" t="s">
        <v>51</v>
      </c>
      <c r="G24" s="38">
        <v>2257.44</v>
      </c>
      <c r="H24" s="39">
        <v>250</v>
      </c>
    </row>
    <row r="25" spans="3:8" s="25" customFormat="1" ht="16.5">
      <c r="C25" s="35" t="s">
        <v>40</v>
      </c>
      <c r="D25" s="36" t="s">
        <v>41</v>
      </c>
      <c r="E25" s="36">
        <v>14</v>
      </c>
      <c r="F25" s="37" t="s">
        <v>52</v>
      </c>
      <c r="G25" s="38">
        <v>469.92997000000003</v>
      </c>
      <c r="H25" s="39">
        <v>61</v>
      </c>
    </row>
    <row r="26" spans="3:8" s="25" customFormat="1" ht="16.5">
      <c r="C26" s="35" t="s">
        <v>40</v>
      </c>
      <c r="D26" s="36" t="s">
        <v>41</v>
      </c>
      <c r="E26" s="36">
        <v>15</v>
      </c>
      <c r="F26" s="37" t="s">
        <v>53</v>
      </c>
      <c r="G26" s="38">
        <v>984.63</v>
      </c>
      <c r="H26" s="39">
        <v>46</v>
      </c>
    </row>
    <row r="27" spans="3:8" s="25" customFormat="1" ht="16.5">
      <c r="C27" s="35" t="s">
        <v>40</v>
      </c>
      <c r="D27" s="36" t="s">
        <v>41</v>
      </c>
      <c r="E27" s="36">
        <v>16</v>
      </c>
      <c r="F27" s="37" t="s">
        <v>54</v>
      </c>
      <c r="G27" s="38">
        <v>626.78</v>
      </c>
      <c r="H27" s="39">
        <v>8</v>
      </c>
    </row>
    <row r="28" spans="3:8" s="25" customFormat="1" ht="16.5">
      <c r="C28" s="35" t="s">
        <v>40</v>
      </c>
      <c r="D28" s="36" t="s">
        <v>41</v>
      </c>
      <c r="E28" s="36">
        <v>17</v>
      </c>
      <c r="F28" s="37" t="s">
        <v>55</v>
      </c>
      <c r="G28" s="38">
        <v>1134.7080000000001</v>
      </c>
      <c r="H28" s="39">
        <v>10</v>
      </c>
    </row>
    <row r="29" spans="3:8" s="25" customFormat="1" ht="16.5">
      <c r="C29" s="35" t="s">
        <v>40</v>
      </c>
      <c r="D29" s="36" t="s">
        <v>41</v>
      </c>
      <c r="E29" s="36">
        <v>18</v>
      </c>
      <c r="F29" s="37" t="s">
        <v>56</v>
      </c>
      <c r="G29" s="38">
        <v>2749.4699930000002</v>
      </c>
      <c r="H29" s="39">
        <v>19</v>
      </c>
    </row>
    <row r="30" spans="3:8" s="25" customFormat="1" ht="16.5">
      <c r="C30" s="35" t="s">
        <v>40</v>
      </c>
      <c r="D30" s="36" t="s">
        <v>41</v>
      </c>
      <c r="E30" s="36">
        <v>19</v>
      </c>
      <c r="F30" s="37" t="s">
        <v>57</v>
      </c>
      <c r="G30" s="38">
        <v>1253.1199799999999</v>
      </c>
      <c r="H30" s="39">
        <v>14</v>
      </c>
    </row>
    <row r="31" spans="3:8" s="25" customFormat="1" ht="16.5">
      <c r="C31" s="35" t="s">
        <v>40</v>
      </c>
      <c r="D31" s="36" t="s">
        <v>41</v>
      </c>
      <c r="E31" s="36">
        <v>20</v>
      </c>
      <c r="F31" s="37" t="s">
        <v>58</v>
      </c>
      <c r="G31" s="38">
        <v>2152.8688999999999</v>
      </c>
      <c r="H31" s="39">
        <v>13</v>
      </c>
    </row>
    <row r="32" spans="3:8" s="25" customFormat="1" ht="16.5">
      <c r="C32" s="35" t="s">
        <v>40</v>
      </c>
      <c r="D32" s="36" t="s">
        <v>41</v>
      </c>
      <c r="E32" s="36">
        <v>21</v>
      </c>
      <c r="F32" s="37" t="s">
        <v>59</v>
      </c>
      <c r="G32" s="38">
        <v>59.528010000000002</v>
      </c>
      <c r="H32" s="39">
        <v>3</v>
      </c>
    </row>
    <row r="33" spans="3:8" s="25" customFormat="1" ht="16.5">
      <c r="C33" s="35" t="s">
        <v>40</v>
      </c>
      <c r="D33" s="36" t="s">
        <v>41</v>
      </c>
      <c r="E33" s="36">
        <v>22</v>
      </c>
      <c r="F33" s="37" t="s">
        <v>60</v>
      </c>
      <c r="G33" s="38">
        <v>188.81711999999999</v>
      </c>
      <c r="H33" s="39">
        <v>8</v>
      </c>
    </row>
    <row r="34" spans="3:8" s="25" customFormat="1" ht="16.5">
      <c r="C34" s="35" t="s">
        <v>40</v>
      </c>
      <c r="D34" s="36" t="s">
        <v>41</v>
      </c>
      <c r="E34" s="36">
        <v>23</v>
      </c>
      <c r="F34" s="37" t="s">
        <v>61</v>
      </c>
      <c r="G34" s="38">
        <v>102.08</v>
      </c>
      <c r="H34" s="39">
        <v>1</v>
      </c>
    </row>
    <row r="35" spans="3:8" s="25" customFormat="1" ht="16.5">
      <c r="C35" s="35" t="s">
        <v>40</v>
      </c>
      <c r="D35" s="36" t="s">
        <v>41</v>
      </c>
      <c r="E35" s="36">
        <v>24</v>
      </c>
      <c r="F35" s="37" t="s">
        <v>62</v>
      </c>
      <c r="G35" s="38">
        <v>498.76535999999999</v>
      </c>
      <c r="H35" s="39">
        <v>24</v>
      </c>
    </row>
    <row r="36" spans="3:8" s="25" customFormat="1" ht="16.5">
      <c r="C36" s="35" t="s">
        <v>40</v>
      </c>
      <c r="D36" s="36" t="s">
        <v>41</v>
      </c>
      <c r="E36" s="36">
        <v>27</v>
      </c>
      <c r="F36" s="37" t="s">
        <v>63</v>
      </c>
      <c r="G36" s="38">
        <v>1134.28458</v>
      </c>
      <c r="H36" s="39">
        <v>22</v>
      </c>
    </row>
    <row r="37" spans="3:8" s="25" customFormat="1" ht="16.5">
      <c r="C37" s="35" t="s">
        <v>40</v>
      </c>
      <c r="D37" s="36" t="s">
        <v>41</v>
      </c>
      <c r="E37" s="36">
        <v>28</v>
      </c>
      <c r="F37" s="37" t="s">
        <v>64</v>
      </c>
      <c r="G37" s="38">
        <v>663.37278200000003</v>
      </c>
      <c r="H37" s="39">
        <v>86</v>
      </c>
    </row>
    <row r="38" spans="3:8" s="25" customFormat="1" ht="16.5">
      <c r="C38" s="35" t="s">
        <v>40</v>
      </c>
      <c r="D38" s="36" t="s">
        <v>41</v>
      </c>
      <c r="E38" s="36">
        <v>31</v>
      </c>
      <c r="F38" s="37" t="s">
        <v>65</v>
      </c>
      <c r="G38" s="38">
        <v>733.75631999999996</v>
      </c>
      <c r="H38" s="39">
        <v>80</v>
      </c>
    </row>
    <row r="39" spans="3:8" s="25" customFormat="1" ht="16.5">
      <c r="C39" s="35" t="s">
        <v>40</v>
      </c>
      <c r="D39" s="36" t="s">
        <v>41</v>
      </c>
      <c r="E39" s="36">
        <v>32</v>
      </c>
      <c r="F39" s="37" t="s">
        <v>66</v>
      </c>
      <c r="G39" s="38">
        <v>2609.3924999999999</v>
      </c>
      <c r="H39" s="39">
        <v>45</v>
      </c>
    </row>
    <row r="40" spans="3:8" s="25" customFormat="1" ht="16.5">
      <c r="C40" s="35" t="s">
        <v>40</v>
      </c>
      <c r="D40" s="36" t="s">
        <v>41</v>
      </c>
      <c r="E40" s="36">
        <v>33</v>
      </c>
      <c r="F40" s="37" t="s">
        <v>67</v>
      </c>
      <c r="G40" s="38">
        <v>3087.2327</v>
      </c>
      <c r="H40" s="39">
        <v>145</v>
      </c>
    </row>
    <row r="41" spans="3:8" s="25" customFormat="1" ht="16.5">
      <c r="C41" s="35" t="s">
        <v>40</v>
      </c>
      <c r="D41" s="36" t="s">
        <v>41</v>
      </c>
      <c r="E41" s="36">
        <v>34</v>
      </c>
      <c r="F41" s="37" t="s">
        <v>68</v>
      </c>
      <c r="G41" s="38">
        <v>2605.76008</v>
      </c>
      <c r="H41" s="39">
        <v>1540</v>
      </c>
    </row>
    <row r="42" spans="3:8" s="25" customFormat="1" ht="16.5">
      <c r="C42" s="35" t="s">
        <v>40</v>
      </c>
      <c r="D42" s="36" t="s">
        <v>41</v>
      </c>
      <c r="E42" s="36">
        <v>36</v>
      </c>
      <c r="F42" s="37" t="s">
        <v>69</v>
      </c>
      <c r="G42" s="38">
        <v>1530.9702299999999</v>
      </c>
      <c r="H42" s="39">
        <v>79</v>
      </c>
    </row>
    <row r="43" spans="3:8" s="25" customFormat="1" ht="16.5">
      <c r="C43" s="35" t="s">
        <v>40</v>
      </c>
      <c r="D43" s="36" t="s">
        <v>41</v>
      </c>
      <c r="E43" s="36">
        <v>37</v>
      </c>
      <c r="F43" s="37" t="s">
        <v>70</v>
      </c>
      <c r="G43" s="38">
        <v>1684.146827</v>
      </c>
      <c r="H43" s="39">
        <v>31</v>
      </c>
    </row>
    <row r="44" spans="3:8" s="25" customFormat="1" ht="16.5">
      <c r="C44" s="35" t="s">
        <v>40</v>
      </c>
      <c r="D44" s="36" t="s">
        <v>41</v>
      </c>
      <c r="E44" s="36">
        <v>39</v>
      </c>
      <c r="F44" s="37" t="s">
        <v>71</v>
      </c>
      <c r="G44" s="38">
        <v>504.99999700000001</v>
      </c>
      <c r="H44" s="39">
        <v>29</v>
      </c>
    </row>
    <row r="45" spans="3:8" s="25" customFormat="1" ht="16.5">
      <c r="C45" s="35" t="s">
        <v>40</v>
      </c>
      <c r="D45" s="36" t="s">
        <v>41</v>
      </c>
      <c r="E45" s="36">
        <v>40</v>
      </c>
      <c r="F45" s="37" t="s">
        <v>72</v>
      </c>
      <c r="G45" s="38">
        <v>1300.1942140000001</v>
      </c>
      <c r="H45" s="39">
        <v>11</v>
      </c>
    </row>
    <row r="46" spans="3:8" s="25" customFormat="1" ht="16.5">
      <c r="C46" s="35" t="s">
        <v>40</v>
      </c>
      <c r="D46" s="36" t="s">
        <v>41</v>
      </c>
      <c r="E46" s="36">
        <v>41</v>
      </c>
      <c r="F46" s="37" t="s">
        <v>73</v>
      </c>
      <c r="G46" s="38">
        <v>527.63000499999998</v>
      </c>
      <c r="H46" s="39">
        <v>23</v>
      </c>
    </row>
    <row r="47" spans="3:8" s="25" customFormat="1" ht="16.5">
      <c r="C47" s="35" t="s">
        <v>40</v>
      </c>
      <c r="D47" s="36" t="s">
        <v>41</v>
      </c>
      <c r="E47" s="36">
        <v>42</v>
      </c>
      <c r="F47" s="37" t="s">
        <v>74</v>
      </c>
      <c r="G47" s="38">
        <v>819.04181000000005</v>
      </c>
      <c r="H47" s="39">
        <v>17</v>
      </c>
    </row>
    <row r="48" spans="3:8" s="25" customFormat="1" ht="16.5">
      <c r="C48" s="35" t="s">
        <v>40</v>
      </c>
      <c r="D48" s="36" t="s">
        <v>41</v>
      </c>
      <c r="E48" s="36">
        <v>44</v>
      </c>
      <c r="F48" s="37" t="s">
        <v>75</v>
      </c>
      <c r="G48" s="38">
        <v>16874</v>
      </c>
      <c r="H48" s="39">
        <v>13</v>
      </c>
    </row>
    <row r="49" spans="3:8" s="25" customFormat="1" ht="16.5">
      <c r="C49" s="35" t="s">
        <v>40</v>
      </c>
      <c r="D49" s="36" t="s">
        <v>41</v>
      </c>
      <c r="E49" s="36">
        <v>45</v>
      </c>
      <c r="F49" s="37" t="s">
        <v>76</v>
      </c>
      <c r="G49" s="38">
        <v>150</v>
      </c>
      <c r="H49" s="39">
        <v>3</v>
      </c>
    </row>
    <row r="50" spans="3:8" s="25" customFormat="1" ht="16.5">
      <c r="C50" s="35" t="s">
        <v>40</v>
      </c>
      <c r="D50" s="36" t="s">
        <v>41</v>
      </c>
      <c r="E50" s="36">
        <v>49</v>
      </c>
      <c r="F50" s="37" t="s">
        <v>77</v>
      </c>
      <c r="G50" s="38">
        <v>723.51</v>
      </c>
      <c r="H50" s="39">
        <v>225</v>
      </c>
    </row>
    <row r="51" spans="3:8" s="25" customFormat="1" ht="16.5">
      <c r="C51" s="35" t="s">
        <v>40</v>
      </c>
      <c r="D51" s="36" t="s">
        <v>41</v>
      </c>
      <c r="E51" s="36">
        <v>50</v>
      </c>
      <c r="F51" s="37" t="s">
        <v>78</v>
      </c>
      <c r="G51" s="38">
        <v>508.93365599999998</v>
      </c>
      <c r="H51" s="39">
        <v>154</v>
      </c>
    </row>
    <row r="52" spans="3:8" s="25" customFormat="1" ht="16.5">
      <c r="C52" s="35" t="s">
        <v>40</v>
      </c>
      <c r="D52" s="36" t="s">
        <v>41</v>
      </c>
      <c r="E52" s="36">
        <v>51</v>
      </c>
      <c r="F52" s="37" t="s">
        <v>79</v>
      </c>
      <c r="G52" s="38">
        <v>150.224313</v>
      </c>
      <c r="H52" s="39">
        <v>53</v>
      </c>
    </row>
    <row r="53" spans="3:8" s="25" customFormat="1" ht="16.5">
      <c r="C53" s="35" t="s">
        <v>40</v>
      </c>
      <c r="D53" s="36" t="s">
        <v>41</v>
      </c>
      <c r="E53" s="36">
        <v>52</v>
      </c>
      <c r="F53" s="37" t="s">
        <v>80</v>
      </c>
      <c r="G53" s="38">
        <v>144.01997499999999</v>
      </c>
      <c r="H53" s="39">
        <v>55</v>
      </c>
    </row>
    <row r="54" spans="3:8" s="25" customFormat="1" ht="16.5">
      <c r="C54" s="35" t="s">
        <v>40</v>
      </c>
      <c r="D54" s="36" t="s">
        <v>41</v>
      </c>
      <c r="E54" s="36">
        <v>53</v>
      </c>
      <c r="F54" s="37" t="s">
        <v>81</v>
      </c>
      <c r="G54" s="38">
        <v>1007.72</v>
      </c>
      <c r="H54" s="39">
        <v>56</v>
      </c>
    </row>
    <row r="55" spans="3:8" s="25" customFormat="1" ht="16.5">
      <c r="C55" s="35" t="s">
        <v>40</v>
      </c>
      <c r="D55" s="36" t="s">
        <v>41</v>
      </c>
      <c r="E55" s="36">
        <v>54</v>
      </c>
      <c r="F55" s="37" t="s">
        <v>82</v>
      </c>
      <c r="G55" s="38">
        <v>965.06996400000003</v>
      </c>
      <c r="H55" s="39">
        <v>76</v>
      </c>
    </row>
    <row r="56" spans="3:8" s="25" customFormat="1" ht="16.5">
      <c r="C56" s="35" t="s">
        <v>40</v>
      </c>
      <c r="D56" s="36" t="s">
        <v>41</v>
      </c>
      <c r="E56" s="36">
        <v>55</v>
      </c>
      <c r="F56" s="37" t="s">
        <v>83</v>
      </c>
      <c r="G56" s="38">
        <v>2361.7444599999999</v>
      </c>
      <c r="H56" s="39">
        <v>38</v>
      </c>
    </row>
    <row r="57" spans="3:8" s="25" customFormat="1" ht="16.5">
      <c r="C57" s="35" t="s">
        <v>40</v>
      </c>
      <c r="D57" s="36" t="s">
        <v>41</v>
      </c>
      <c r="E57" s="36">
        <v>57</v>
      </c>
      <c r="F57" s="37" t="s">
        <v>84</v>
      </c>
      <c r="G57" s="38">
        <v>229.557874</v>
      </c>
      <c r="H57" s="39">
        <v>26</v>
      </c>
    </row>
    <row r="58" spans="3:8" s="25" customFormat="1" ht="16.5">
      <c r="C58" s="35" t="s">
        <v>40</v>
      </c>
      <c r="D58" s="36" t="s">
        <v>41</v>
      </c>
      <c r="E58" s="36">
        <v>58</v>
      </c>
      <c r="F58" s="37" t="s">
        <v>85</v>
      </c>
      <c r="G58" s="38">
        <v>223.53548000000001</v>
      </c>
      <c r="H58" s="39">
        <v>7</v>
      </c>
    </row>
    <row r="59" spans="3:8" s="25" customFormat="1" ht="16.5">
      <c r="C59" s="35" t="s">
        <v>40</v>
      </c>
      <c r="D59" s="36" t="s">
        <v>41</v>
      </c>
      <c r="E59" s="36">
        <v>59</v>
      </c>
      <c r="F59" s="37" t="s">
        <v>86</v>
      </c>
      <c r="G59" s="38">
        <v>60</v>
      </c>
      <c r="H59" s="39">
        <v>6</v>
      </c>
    </row>
    <row r="60" spans="3:8" s="25" customFormat="1" ht="16.5">
      <c r="C60" s="35" t="s">
        <v>40</v>
      </c>
      <c r="D60" s="36" t="s">
        <v>41</v>
      </c>
      <c r="E60" s="36">
        <v>60</v>
      </c>
      <c r="F60" s="37" t="s">
        <v>87</v>
      </c>
      <c r="G60" s="38">
        <v>1056.4698000000001</v>
      </c>
      <c r="H60" s="39">
        <v>6</v>
      </c>
    </row>
    <row r="61" spans="3:8" s="25" customFormat="1" ht="16.5">
      <c r="C61" s="35" t="s">
        <v>40</v>
      </c>
      <c r="D61" s="36" t="s">
        <v>41</v>
      </c>
      <c r="E61" s="36">
        <v>61</v>
      </c>
      <c r="F61" s="37" t="s">
        <v>88</v>
      </c>
      <c r="G61" s="38">
        <v>245.96297999999999</v>
      </c>
      <c r="H61" s="39">
        <v>19</v>
      </c>
    </row>
    <row r="62" spans="3:8" s="25" customFormat="1" ht="16.5">
      <c r="C62" s="35" t="s">
        <v>40</v>
      </c>
      <c r="D62" s="36" t="s">
        <v>41</v>
      </c>
      <c r="E62" s="36">
        <v>62</v>
      </c>
      <c r="F62" s="37" t="s">
        <v>89</v>
      </c>
      <c r="G62" s="38">
        <v>435.20294999999999</v>
      </c>
      <c r="H62" s="39">
        <v>39</v>
      </c>
    </row>
    <row r="63" spans="3:8" s="25" customFormat="1" ht="16.5">
      <c r="C63" s="35" t="s">
        <v>40</v>
      </c>
      <c r="D63" s="36" t="s">
        <v>41</v>
      </c>
      <c r="E63" s="36">
        <v>63</v>
      </c>
      <c r="F63" s="37" t="s">
        <v>90</v>
      </c>
      <c r="G63" s="38">
        <v>127.44</v>
      </c>
      <c r="H63" s="39">
        <v>6</v>
      </c>
    </row>
    <row r="64" spans="3:8" s="25" customFormat="1" ht="16.5">
      <c r="C64" s="35" t="s">
        <v>40</v>
      </c>
      <c r="D64" s="36" t="s">
        <v>41</v>
      </c>
      <c r="E64" s="36">
        <v>64</v>
      </c>
      <c r="F64" s="37" t="s">
        <v>91</v>
      </c>
      <c r="G64" s="38">
        <v>1601.8420000000001</v>
      </c>
      <c r="H64" s="39">
        <v>11</v>
      </c>
    </row>
    <row r="65" spans="3:8" s="25" customFormat="1" ht="16.5">
      <c r="C65" s="35" t="s">
        <v>40</v>
      </c>
      <c r="D65" s="36" t="s">
        <v>41</v>
      </c>
      <c r="E65" s="36">
        <v>65</v>
      </c>
      <c r="F65" s="37" t="s">
        <v>92</v>
      </c>
      <c r="G65" s="38">
        <v>736.0068</v>
      </c>
      <c r="H65" s="39">
        <v>4</v>
      </c>
    </row>
    <row r="66" spans="3:8" s="25" customFormat="1" ht="16.5">
      <c r="C66" s="35" t="s">
        <v>40</v>
      </c>
      <c r="D66" s="36" t="s">
        <v>41</v>
      </c>
      <c r="E66" s="36">
        <v>68</v>
      </c>
      <c r="F66" s="37" t="s">
        <v>93</v>
      </c>
      <c r="G66" s="38">
        <v>703.51379999999995</v>
      </c>
      <c r="H66" s="39">
        <v>12</v>
      </c>
    </row>
    <row r="67" spans="3:8" s="25" customFormat="1" ht="16.5">
      <c r="C67" s="35" t="s">
        <v>40</v>
      </c>
      <c r="D67" s="36" t="s">
        <v>41</v>
      </c>
      <c r="E67" s="36">
        <v>69</v>
      </c>
      <c r="F67" s="37" t="s">
        <v>94</v>
      </c>
      <c r="G67" s="38">
        <v>154.43832</v>
      </c>
      <c r="H67" s="39">
        <v>8</v>
      </c>
    </row>
    <row r="68" spans="3:8" s="25" customFormat="1" ht="16.5">
      <c r="C68" s="35" t="s">
        <v>40</v>
      </c>
      <c r="D68" s="36" t="s">
        <v>41</v>
      </c>
      <c r="E68" s="36">
        <v>70</v>
      </c>
      <c r="F68" s="37" t="s">
        <v>95</v>
      </c>
      <c r="G68" s="38">
        <v>978.34998800000005</v>
      </c>
      <c r="H68" s="39">
        <v>92</v>
      </c>
    </row>
    <row r="69" spans="3:8" s="25" customFormat="1" ht="16.5">
      <c r="C69" s="35" t="s">
        <v>40</v>
      </c>
      <c r="D69" s="36" t="s">
        <v>41</v>
      </c>
      <c r="E69" s="36">
        <v>71</v>
      </c>
      <c r="F69" s="37" t="s">
        <v>96</v>
      </c>
      <c r="G69" s="38">
        <v>323.31001500000002</v>
      </c>
      <c r="H69" s="39">
        <v>45</v>
      </c>
    </row>
    <row r="70" spans="3:8" s="25" customFormat="1" ht="16.5">
      <c r="C70" s="35" t="s">
        <v>40</v>
      </c>
      <c r="D70" s="36" t="s">
        <v>41</v>
      </c>
      <c r="E70" s="36">
        <v>72</v>
      </c>
      <c r="F70" s="37" t="s">
        <v>97</v>
      </c>
      <c r="G70" s="38">
        <v>2743.670016</v>
      </c>
      <c r="H70" s="39">
        <v>72</v>
      </c>
    </row>
    <row r="71" spans="3:8" s="25" customFormat="1" ht="16.5">
      <c r="C71" s="35" t="s">
        <v>40</v>
      </c>
      <c r="D71" s="36" t="s">
        <v>41</v>
      </c>
      <c r="E71" s="36">
        <v>73</v>
      </c>
      <c r="F71" s="37" t="s">
        <v>98</v>
      </c>
      <c r="G71" s="38">
        <v>138.1944</v>
      </c>
      <c r="H71" s="39">
        <v>10</v>
      </c>
    </row>
    <row r="72" spans="3:8" s="25" customFormat="1" ht="16.5">
      <c r="C72" s="35" t="s">
        <v>40</v>
      </c>
      <c r="D72" s="36" t="s">
        <v>41</v>
      </c>
      <c r="E72" s="36">
        <v>74</v>
      </c>
      <c r="F72" s="37" t="s">
        <v>99</v>
      </c>
      <c r="G72" s="38">
        <v>541.35999600000002</v>
      </c>
      <c r="H72" s="39">
        <v>12</v>
      </c>
    </row>
    <row r="73" spans="3:8" s="25" customFormat="1" ht="16.5">
      <c r="C73" s="35" t="s">
        <v>40</v>
      </c>
      <c r="D73" s="36" t="s">
        <v>41</v>
      </c>
      <c r="E73" s="36">
        <v>75</v>
      </c>
      <c r="F73" s="37" t="s">
        <v>100</v>
      </c>
      <c r="G73" s="38">
        <v>206.45004</v>
      </c>
      <c r="H73" s="39">
        <v>12</v>
      </c>
    </row>
    <row r="74" spans="3:8" s="25" customFormat="1" ht="16.5">
      <c r="C74" s="35" t="s">
        <v>40</v>
      </c>
      <c r="D74" s="36" t="s">
        <v>41</v>
      </c>
      <c r="E74" s="36">
        <v>76</v>
      </c>
      <c r="F74" s="37" t="s">
        <v>101</v>
      </c>
      <c r="G74" s="38">
        <v>67.260000000000005</v>
      </c>
      <c r="H74" s="39">
        <v>1</v>
      </c>
    </row>
    <row r="75" spans="3:8" s="25" customFormat="1" ht="16.5">
      <c r="C75" s="35" t="s">
        <v>40</v>
      </c>
      <c r="D75" s="36" t="s">
        <v>41</v>
      </c>
      <c r="E75" s="36">
        <v>77</v>
      </c>
      <c r="F75" s="37" t="s">
        <v>102</v>
      </c>
      <c r="G75" s="38">
        <v>83.89</v>
      </c>
      <c r="H75" s="39">
        <v>16</v>
      </c>
    </row>
    <row r="76" spans="3:8" s="25" customFormat="1" ht="16.5">
      <c r="C76" s="35" t="s">
        <v>40</v>
      </c>
      <c r="D76" s="36" t="s">
        <v>41</v>
      </c>
      <c r="E76" s="36">
        <v>79</v>
      </c>
      <c r="F76" s="37" t="s">
        <v>103</v>
      </c>
      <c r="G76" s="38">
        <v>311.50252</v>
      </c>
      <c r="H76" s="39">
        <v>28</v>
      </c>
    </row>
    <row r="77" spans="3:8" s="25" customFormat="1" ht="16.5">
      <c r="C77" s="35" t="s">
        <v>40</v>
      </c>
      <c r="D77" s="36" t="s">
        <v>41</v>
      </c>
      <c r="E77" s="36">
        <v>80</v>
      </c>
      <c r="F77" s="37" t="s">
        <v>104</v>
      </c>
      <c r="G77" s="38">
        <v>350.47000800000001</v>
      </c>
      <c r="H77" s="39">
        <v>36</v>
      </c>
    </row>
    <row r="78" spans="3:8" s="25" customFormat="1" ht="16.5">
      <c r="C78" s="35" t="s">
        <v>40</v>
      </c>
      <c r="D78" s="36" t="s">
        <v>41</v>
      </c>
      <c r="E78" s="36">
        <v>81</v>
      </c>
      <c r="F78" s="37" t="s">
        <v>105</v>
      </c>
      <c r="G78" s="38">
        <v>302.16775699999999</v>
      </c>
      <c r="H78" s="39">
        <v>31</v>
      </c>
    </row>
    <row r="79" spans="3:8" s="25" customFormat="1" ht="16.5">
      <c r="C79" s="35" t="s">
        <v>40</v>
      </c>
      <c r="D79" s="36" t="s">
        <v>41</v>
      </c>
      <c r="E79" s="36">
        <v>82</v>
      </c>
      <c r="F79" s="37" t="s">
        <v>106</v>
      </c>
      <c r="G79" s="38">
        <v>786.96807999999999</v>
      </c>
      <c r="H79" s="39">
        <v>68</v>
      </c>
    </row>
    <row r="80" spans="3:8" s="25" customFormat="1" ht="16.5">
      <c r="C80" s="35" t="s">
        <v>40</v>
      </c>
      <c r="D80" s="36" t="s">
        <v>41</v>
      </c>
      <c r="E80" s="36">
        <v>84</v>
      </c>
      <c r="F80" s="37" t="s">
        <v>107</v>
      </c>
      <c r="G80" s="38">
        <v>502.07652000000002</v>
      </c>
      <c r="H80" s="39">
        <v>33</v>
      </c>
    </row>
    <row r="81" spans="3:8" s="25" customFormat="1" ht="16.5">
      <c r="C81" s="35" t="s">
        <v>40</v>
      </c>
      <c r="D81" s="36" t="s">
        <v>41</v>
      </c>
      <c r="E81" s="36">
        <v>85</v>
      </c>
      <c r="F81" s="37" t="s">
        <v>108</v>
      </c>
      <c r="G81" s="38">
        <v>1154.4480000000001</v>
      </c>
      <c r="H81" s="39">
        <v>75</v>
      </c>
    </row>
    <row r="82" spans="3:8" s="25" customFormat="1" ht="16.5">
      <c r="C82" s="35" t="s">
        <v>40</v>
      </c>
      <c r="D82" s="36" t="s">
        <v>41</v>
      </c>
      <c r="E82" s="36">
        <v>86</v>
      </c>
      <c r="F82" s="37" t="s">
        <v>109</v>
      </c>
      <c r="G82" s="38">
        <v>2223.591312</v>
      </c>
      <c r="H82" s="39">
        <v>186</v>
      </c>
    </row>
    <row r="83" spans="3:8" s="25" customFormat="1" ht="16.5">
      <c r="C83" s="35" t="s">
        <v>40</v>
      </c>
      <c r="D83" s="36" t="s">
        <v>41</v>
      </c>
      <c r="E83" s="36">
        <v>89</v>
      </c>
      <c r="F83" s="37" t="s">
        <v>110</v>
      </c>
      <c r="G83" s="38">
        <v>3221.997265</v>
      </c>
      <c r="H83" s="39">
        <v>269</v>
      </c>
    </row>
    <row r="84" spans="3:8" s="25" customFormat="1" ht="16.5">
      <c r="C84" s="35" t="s">
        <v>40</v>
      </c>
      <c r="D84" s="36" t="s">
        <v>41</v>
      </c>
      <c r="E84" s="36">
        <v>90</v>
      </c>
      <c r="F84" s="37" t="s">
        <v>111</v>
      </c>
      <c r="G84" s="38">
        <v>504.85015900000002</v>
      </c>
      <c r="H84" s="39">
        <v>341</v>
      </c>
    </row>
    <row r="85" spans="3:8" s="25" customFormat="1" ht="16.5">
      <c r="C85" s="35" t="s">
        <v>40</v>
      </c>
      <c r="D85" s="36" t="s">
        <v>41</v>
      </c>
      <c r="E85" s="36">
        <v>94</v>
      </c>
      <c r="F85" s="37" t="s">
        <v>112</v>
      </c>
      <c r="G85" s="38">
        <v>633.08640600000001</v>
      </c>
      <c r="H85" s="39">
        <v>634</v>
      </c>
    </row>
    <row r="86" spans="3:8" s="25" customFormat="1" ht="16.5">
      <c r="C86" s="35" t="s">
        <v>40</v>
      </c>
      <c r="D86" s="36" t="s">
        <v>41</v>
      </c>
      <c r="E86" s="36">
        <v>95</v>
      </c>
      <c r="F86" s="37" t="s">
        <v>113</v>
      </c>
      <c r="G86" s="38">
        <v>2740.703184</v>
      </c>
      <c r="H86" s="39">
        <v>776</v>
      </c>
    </row>
    <row r="87" spans="3:8" s="25" customFormat="1" ht="16.5">
      <c r="C87" s="35" t="s">
        <v>40</v>
      </c>
      <c r="D87" s="36" t="s">
        <v>41</v>
      </c>
      <c r="E87" s="36">
        <v>96</v>
      </c>
      <c r="F87" s="37" t="s">
        <v>114</v>
      </c>
      <c r="G87" s="38">
        <v>41.3</v>
      </c>
      <c r="H87" s="39">
        <v>1</v>
      </c>
    </row>
    <row r="88" spans="3:8" s="25" customFormat="1" ht="16.5">
      <c r="C88" s="35" t="s">
        <v>40</v>
      </c>
      <c r="D88" s="36" t="s">
        <v>41</v>
      </c>
      <c r="E88" s="36">
        <v>97</v>
      </c>
      <c r="F88" s="37" t="s">
        <v>115</v>
      </c>
      <c r="G88" s="38">
        <v>3647.6770000000001</v>
      </c>
      <c r="H88" s="39">
        <v>22</v>
      </c>
    </row>
    <row r="89" spans="3:8" s="25" customFormat="1" ht="16.5">
      <c r="C89" s="35" t="s">
        <v>40</v>
      </c>
      <c r="D89" s="36" t="s">
        <v>41</v>
      </c>
      <c r="E89" s="36">
        <v>98</v>
      </c>
      <c r="F89" s="37" t="s">
        <v>116</v>
      </c>
      <c r="G89" s="38">
        <v>5901.5529999999999</v>
      </c>
      <c r="H89" s="39">
        <v>35</v>
      </c>
    </row>
    <row r="90" spans="3:8" s="25" customFormat="1" ht="16.5">
      <c r="C90" s="35" t="s">
        <v>40</v>
      </c>
      <c r="D90" s="36" t="s">
        <v>41</v>
      </c>
      <c r="E90" s="36">
        <v>100</v>
      </c>
      <c r="F90" s="37" t="s">
        <v>117</v>
      </c>
      <c r="G90" s="38">
        <v>197.14</v>
      </c>
      <c r="H90" s="39">
        <v>1</v>
      </c>
    </row>
    <row r="91" spans="3:8" s="25" customFormat="1" ht="16.5">
      <c r="C91" s="35" t="s">
        <v>40</v>
      </c>
      <c r="D91" s="36" t="s">
        <v>41</v>
      </c>
      <c r="E91" s="36">
        <v>101</v>
      </c>
      <c r="F91" s="37" t="s">
        <v>118</v>
      </c>
      <c r="G91" s="38">
        <v>2425.5154000000002</v>
      </c>
      <c r="H91" s="39">
        <v>14</v>
      </c>
    </row>
    <row r="92" spans="3:8" s="25" customFormat="1" ht="16.5">
      <c r="C92" s="35" t="s">
        <v>40</v>
      </c>
      <c r="D92" s="36" t="s">
        <v>41</v>
      </c>
      <c r="E92" s="36">
        <v>104</v>
      </c>
      <c r="F92" s="37" t="s">
        <v>119</v>
      </c>
      <c r="G92" s="38">
        <v>1394.610179</v>
      </c>
      <c r="H92" s="39">
        <v>37</v>
      </c>
    </row>
    <row r="93" spans="3:8" s="25" customFormat="1" ht="16.5">
      <c r="C93" s="35" t="s">
        <v>40</v>
      </c>
      <c r="D93" s="36" t="s">
        <v>41</v>
      </c>
      <c r="E93" s="36">
        <v>106</v>
      </c>
      <c r="F93" s="37" t="s">
        <v>120</v>
      </c>
      <c r="G93" s="38">
        <v>192.34005999999999</v>
      </c>
      <c r="H93" s="39">
        <v>11</v>
      </c>
    </row>
    <row r="94" spans="3:8" s="25" customFormat="1" ht="16.5">
      <c r="C94" s="35" t="s">
        <v>40</v>
      </c>
      <c r="D94" s="36" t="s">
        <v>41</v>
      </c>
      <c r="E94" s="36">
        <v>107</v>
      </c>
      <c r="F94" s="37" t="s">
        <v>121</v>
      </c>
      <c r="G94" s="38">
        <v>620.65848000000005</v>
      </c>
      <c r="H94" s="39">
        <v>12</v>
      </c>
    </row>
    <row r="95" spans="3:8" s="25" customFormat="1" ht="16.5">
      <c r="C95" s="35" t="s">
        <v>40</v>
      </c>
      <c r="D95" s="36" t="s">
        <v>41</v>
      </c>
      <c r="E95" s="36">
        <v>109</v>
      </c>
      <c r="F95" s="37" t="s">
        <v>122</v>
      </c>
      <c r="G95" s="38">
        <v>28913.944</v>
      </c>
      <c r="H95" s="39">
        <v>8</v>
      </c>
    </row>
    <row r="96" spans="3:8" s="25" customFormat="1" ht="16.5">
      <c r="C96" s="35" t="s">
        <v>40</v>
      </c>
      <c r="D96" s="36" t="s">
        <v>41</v>
      </c>
      <c r="E96" s="36">
        <v>112</v>
      </c>
      <c r="F96" s="37" t="s">
        <v>123</v>
      </c>
      <c r="G96" s="38">
        <v>1359.443</v>
      </c>
      <c r="H96" s="39">
        <v>1</v>
      </c>
    </row>
    <row r="97" spans="3:8" s="25" customFormat="1" ht="16.5">
      <c r="C97" s="35" t="s">
        <v>40</v>
      </c>
      <c r="D97" s="36" t="s">
        <v>41</v>
      </c>
      <c r="E97" s="36">
        <v>113</v>
      </c>
      <c r="F97" s="37" t="s">
        <v>124</v>
      </c>
      <c r="G97" s="38">
        <v>4496.349999</v>
      </c>
      <c r="H97" s="39">
        <v>3</v>
      </c>
    </row>
    <row r="98" spans="3:8" s="25" customFormat="1" ht="16.5">
      <c r="C98" s="35" t="s">
        <v>40</v>
      </c>
      <c r="D98" s="36" t="s">
        <v>41</v>
      </c>
      <c r="E98" s="36">
        <v>114</v>
      </c>
      <c r="F98" s="37" t="s">
        <v>125</v>
      </c>
      <c r="G98" s="38">
        <v>15804.73</v>
      </c>
      <c r="H98" s="39">
        <v>2</v>
      </c>
    </row>
    <row r="99" spans="3:8" s="25" customFormat="1" ht="16.5">
      <c r="C99" s="35" t="s">
        <v>40</v>
      </c>
      <c r="D99" s="36" t="s">
        <v>41</v>
      </c>
      <c r="E99" s="36">
        <v>115</v>
      </c>
      <c r="F99" s="37" t="s">
        <v>126</v>
      </c>
      <c r="G99" s="38">
        <v>11237.476000000001</v>
      </c>
      <c r="H99" s="39">
        <v>4</v>
      </c>
    </row>
    <row r="100" spans="3:8" s="25" customFormat="1" ht="16.5">
      <c r="C100" s="35" t="s">
        <v>40</v>
      </c>
      <c r="D100" s="36" t="s">
        <v>41</v>
      </c>
      <c r="E100" s="36">
        <v>116</v>
      </c>
      <c r="F100" s="37" t="s">
        <v>127</v>
      </c>
      <c r="G100" s="38">
        <v>5446.2</v>
      </c>
      <c r="H100" s="39">
        <v>2</v>
      </c>
    </row>
    <row r="101" spans="3:8" s="25" customFormat="1" ht="16.5">
      <c r="C101" s="35" t="s">
        <v>40</v>
      </c>
      <c r="D101" s="36" t="s">
        <v>41</v>
      </c>
      <c r="E101" s="36">
        <v>117</v>
      </c>
      <c r="F101" s="37" t="s">
        <v>128</v>
      </c>
      <c r="G101" s="38">
        <v>17472.599999999999</v>
      </c>
      <c r="H101" s="39">
        <v>3</v>
      </c>
    </row>
    <row r="102" spans="3:8" s="25" customFormat="1" ht="16.5">
      <c r="C102" s="35" t="s">
        <v>40</v>
      </c>
      <c r="D102" s="36" t="s">
        <v>41</v>
      </c>
      <c r="E102" s="36">
        <v>118</v>
      </c>
      <c r="F102" s="37" t="s">
        <v>129</v>
      </c>
      <c r="G102" s="38">
        <v>318.61687000000001</v>
      </c>
      <c r="H102" s="39">
        <v>11</v>
      </c>
    </row>
    <row r="103" spans="3:8" s="25" customFormat="1" ht="16.5">
      <c r="C103" s="35" t="s">
        <v>40</v>
      </c>
      <c r="D103" s="36" t="s">
        <v>41</v>
      </c>
      <c r="E103" s="36">
        <v>119</v>
      </c>
      <c r="F103" s="37" t="s">
        <v>130</v>
      </c>
      <c r="G103" s="38">
        <v>121.28</v>
      </c>
      <c r="H103" s="39">
        <v>1</v>
      </c>
    </row>
    <row r="104" spans="3:8" s="25" customFormat="1" ht="16.5">
      <c r="C104" s="35" t="s">
        <v>40</v>
      </c>
      <c r="D104" s="36" t="s">
        <v>41</v>
      </c>
      <c r="E104" s="36">
        <v>123</v>
      </c>
      <c r="F104" s="37" t="s">
        <v>131</v>
      </c>
      <c r="G104" s="38">
        <v>839.31799999999998</v>
      </c>
      <c r="H104" s="39">
        <v>29</v>
      </c>
    </row>
    <row r="105" spans="3:8" s="25" customFormat="1" ht="16.5">
      <c r="C105" s="35" t="s">
        <v>40</v>
      </c>
      <c r="D105" s="36" t="s">
        <v>41</v>
      </c>
      <c r="E105" s="36">
        <v>125</v>
      </c>
      <c r="F105" s="37" t="s">
        <v>132</v>
      </c>
      <c r="G105" s="38">
        <v>266.79996</v>
      </c>
      <c r="H105" s="39">
        <v>12</v>
      </c>
    </row>
    <row r="106" spans="3:8" s="25" customFormat="1" ht="16.5">
      <c r="C106" s="35" t="s">
        <v>40</v>
      </c>
      <c r="D106" s="36" t="s">
        <v>41</v>
      </c>
      <c r="E106" s="36">
        <v>126</v>
      </c>
      <c r="F106" s="37" t="s">
        <v>133</v>
      </c>
      <c r="G106" s="38">
        <v>32800</v>
      </c>
      <c r="H106" s="39">
        <v>2</v>
      </c>
    </row>
    <row r="107" spans="3:8" s="25" customFormat="1" ht="16.5">
      <c r="C107" s="35" t="s">
        <v>40</v>
      </c>
      <c r="D107" s="36" t="s">
        <v>41</v>
      </c>
      <c r="E107" s="36">
        <v>128</v>
      </c>
      <c r="F107" s="37" t="s">
        <v>134</v>
      </c>
      <c r="G107" s="38">
        <v>204.98</v>
      </c>
      <c r="H107" s="39">
        <v>5</v>
      </c>
    </row>
    <row r="108" spans="3:8" s="25" customFormat="1" ht="16.5">
      <c r="C108" s="35" t="s">
        <v>40</v>
      </c>
      <c r="D108" s="36" t="s">
        <v>41</v>
      </c>
      <c r="E108" s="36">
        <v>131</v>
      </c>
      <c r="F108" s="37" t="s">
        <v>135</v>
      </c>
      <c r="G108" s="38">
        <v>626.26283999999998</v>
      </c>
      <c r="H108" s="39">
        <v>12</v>
      </c>
    </row>
    <row r="109" spans="3:8" s="25" customFormat="1" ht="16.5">
      <c r="C109" s="35" t="s">
        <v>40</v>
      </c>
      <c r="D109" s="36" t="s">
        <v>41</v>
      </c>
      <c r="E109" s="36">
        <v>132</v>
      </c>
      <c r="F109" s="37" t="s">
        <v>136</v>
      </c>
      <c r="G109" s="38">
        <v>796.5</v>
      </c>
      <c r="H109" s="39">
        <v>3</v>
      </c>
    </row>
    <row r="110" spans="3:8" s="25" customFormat="1" ht="16.5">
      <c r="C110" s="35" t="s">
        <v>40</v>
      </c>
      <c r="D110" s="36" t="s">
        <v>41</v>
      </c>
      <c r="E110" s="36">
        <v>133</v>
      </c>
      <c r="F110" s="37" t="s">
        <v>137</v>
      </c>
      <c r="G110" s="38">
        <v>1498.8860999999999</v>
      </c>
      <c r="H110" s="39">
        <v>9</v>
      </c>
    </row>
    <row r="111" spans="3:8" s="25" customFormat="1" ht="16.5">
      <c r="C111" s="35" t="s">
        <v>40</v>
      </c>
      <c r="D111" s="36" t="s">
        <v>41</v>
      </c>
      <c r="E111" s="36">
        <v>135</v>
      </c>
      <c r="F111" s="37" t="s">
        <v>138</v>
      </c>
      <c r="G111" s="38">
        <v>2246.595018</v>
      </c>
      <c r="H111" s="39">
        <v>282</v>
      </c>
    </row>
    <row r="112" spans="3:8" s="25" customFormat="1" ht="16.5">
      <c r="C112" s="35" t="s">
        <v>40</v>
      </c>
      <c r="D112" s="36" t="s">
        <v>41</v>
      </c>
      <c r="E112" s="36">
        <v>136</v>
      </c>
      <c r="F112" s="37" t="s">
        <v>139</v>
      </c>
      <c r="G112" s="38">
        <v>7021</v>
      </c>
      <c r="H112" s="39">
        <v>17</v>
      </c>
    </row>
    <row r="113" spans="3:8" s="25" customFormat="1" ht="16.5">
      <c r="C113" s="35" t="s">
        <v>40</v>
      </c>
      <c r="D113" s="36" t="s">
        <v>41</v>
      </c>
      <c r="E113" s="36">
        <v>140</v>
      </c>
      <c r="F113" s="37" t="s">
        <v>140</v>
      </c>
      <c r="G113" s="38">
        <v>12983</v>
      </c>
      <c r="H113" s="39">
        <v>1</v>
      </c>
    </row>
    <row r="114" spans="3:8" s="25" customFormat="1" ht="16.5">
      <c r="C114" s="35" t="s">
        <v>40</v>
      </c>
      <c r="D114" s="36" t="s">
        <v>41</v>
      </c>
      <c r="E114" s="36">
        <v>144</v>
      </c>
      <c r="F114" s="37" t="s">
        <v>141</v>
      </c>
      <c r="G114" s="38">
        <v>278.07260000000002</v>
      </c>
      <c r="H114" s="39">
        <v>5</v>
      </c>
    </row>
    <row r="115" spans="3:8" s="25" customFormat="1" ht="16.5">
      <c r="C115" s="35" t="s">
        <v>40</v>
      </c>
      <c r="D115" s="36" t="s">
        <v>41</v>
      </c>
      <c r="E115" s="36">
        <v>145</v>
      </c>
      <c r="F115" s="37" t="s">
        <v>142</v>
      </c>
      <c r="G115" s="38">
        <v>815.99</v>
      </c>
      <c r="H115" s="39">
        <v>5</v>
      </c>
    </row>
    <row r="116" spans="3:8" s="25" customFormat="1" ht="16.5">
      <c r="C116" s="35" t="s">
        <v>40</v>
      </c>
      <c r="D116" s="36" t="s">
        <v>41</v>
      </c>
      <c r="E116" s="36">
        <v>147</v>
      </c>
      <c r="F116" s="37" t="s">
        <v>143</v>
      </c>
      <c r="G116" s="38">
        <v>148.47</v>
      </c>
      <c r="H116" s="39">
        <v>2</v>
      </c>
    </row>
    <row r="117" spans="3:8" s="25" customFormat="1" ht="16.5">
      <c r="C117" s="35" t="s">
        <v>40</v>
      </c>
      <c r="D117" s="36" t="s">
        <v>41</v>
      </c>
      <c r="E117" s="36">
        <v>148</v>
      </c>
      <c r="F117" s="37" t="s">
        <v>144</v>
      </c>
      <c r="G117" s="38">
        <v>1733.386</v>
      </c>
      <c r="H117" s="39">
        <v>10</v>
      </c>
    </row>
    <row r="118" spans="3:8" s="25" customFormat="1" ht="16.5">
      <c r="C118" s="35" t="s">
        <v>40</v>
      </c>
      <c r="D118" s="36" t="s">
        <v>41</v>
      </c>
      <c r="E118" s="36">
        <v>149</v>
      </c>
      <c r="F118" s="37" t="s">
        <v>145</v>
      </c>
      <c r="G118" s="38">
        <v>499.089945</v>
      </c>
      <c r="H118" s="39">
        <v>235</v>
      </c>
    </row>
    <row r="119" spans="3:8" s="25" customFormat="1" ht="16.5">
      <c r="C119" s="35" t="s">
        <v>40</v>
      </c>
      <c r="D119" s="36" t="s">
        <v>41</v>
      </c>
      <c r="E119" s="36">
        <v>151</v>
      </c>
      <c r="F119" s="37" t="s">
        <v>146</v>
      </c>
      <c r="G119" s="38">
        <v>559.25047199999995</v>
      </c>
      <c r="H119" s="39">
        <v>22</v>
      </c>
    </row>
    <row r="120" spans="3:8" s="25" customFormat="1" ht="16.5">
      <c r="C120" s="35" t="s">
        <v>40</v>
      </c>
      <c r="D120" s="36" t="s">
        <v>41</v>
      </c>
      <c r="E120" s="36">
        <v>154</v>
      </c>
      <c r="F120" s="37" t="s">
        <v>147</v>
      </c>
      <c r="G120" s="38">
        <v>24349.200000000001</v>
      </c>
      <c r="H120" s="39">
        <v>103</v>
      </c>
    </row>
    <row r="121" spans="3:8" s="25" customFormat="1" ht="16.5">
      <c r="C121" s="35" t="s">
        <v>40</v>
      </c>
      <c r="D121" s="36" t="s">
        <v>41</v>
      </c>
      <c r="E121" s="36">
        <v>155</v>
      </c>
      <c r="F121" s="37" t="s">
        <v>148</v>
      </c>
      <c r="G121" s="38">
        <v>4555.7299970000004</v>
      </c>
      <c r="H121" s="39">
        <v>7</v>
      </c>
    </row>
    <row r="122" spans="3:8" s="25" customFormat="1" ht="16.5">
      <c r="C122" s="35" t="s">
        <v>40</v>
      </c>
      <c r="D122" s="36" t="s">
        <v>41</v>
      </c>
      <c r="E122" s="36">
        <v>157</v>
      </c>
      <c r="F122" s="37" t="s">
        <v>149</v>
      </c>
      <c r="G122" s="38">
        <v>1195.4775</v>
      </c>
      <c r="H122" s="39">
        <v>3</v>
      </c>
    </row>
    <row r="123" spans="3:8" s="25" customFormat="1" ht="16.5">
      <c r="C123" s="35" t="s">
        <v>40</v>
      </c>
      <c r="D123" s="36" t="s">
        <v>41</v>
      </c>
      <c r="E123" s="36">
        <v>158</v>
      </c>
      <c r="F123" s="37" t="s">
        <v>150</v>
      </c>
      <c r="G123" s="38">
        <v>640.29401600000006</v>
      </c>
      <c r="H123" s="39">
        <v>181</v>
      </c>
    </row>
    <row r="124" spans="3:8" s="25" customFormat="1" ht="16.5">
      <c r="C124" s="35" t="s">
        <v>40</v>
      </c>
      <c r="D124" s="36" t="s">
        <v>41</v>
      </c>
      <c r="E124" s="36">
        <v>161</v>
      </c>
      <c r="F124" s="37" t="s">
        <v>151</v>
      </c>
      <c r="G124" s="38">
        <v>8004</v>
      </c>
      <c r="H124" s="39">
        <v>2</v>
      </c>
    </row>
    <row r="125" spans="3:8" s="25" customFormat="1" ht="16.5">
      <c r="C125" s="35" t="s">
        <v>40</v>
      </c>
      <c r="D125" s="36" t="s">
        <v>41</v>
      </c>
      <c r="E125" s="36">
        <v>162</v>
      </c>
      <c r="F125" s="37" t="s">
        <v>152</v>
      </c>
      <c r="G125" s="38">
        <v>680.90554999999995</v>
      </c>
      <c r="H125" s="39">
        <v>65</v>
      </c>
    </row>
    <row r="126" spans="3:8" s="25" customFormat="1" ht="16.5">
      <c r="C126" s="35" t="s">
        <v>40</v>
      </c>
      <c r="D126" s="36" t="s">
        <v>41</v>
      </c>
      <c r="E126" s="36">
        <v>163</v>
      </c>
      <c r="F126" s="37" t="s">
        <v>153</v>
      </c>
      <c r="G126" s="38">
        <v>212.60288399999999</v>
      </c>
      <c r="H126" s="39">
        <v>102</v>
      </c>
    </row>
    <row r="127" spans="3:8" s="25" customFormat="1" ht="16.5">
      <c r="C127" s="35" t="s">
        <v>40</v>
      </c>
      <c r="D127" s="36" t="s">
        <v>41</v>
      </c>
      <c r="E127" s="36">
        <v>164</v>
      </c>
      <c r="F127" s="37" t="s">
        <v>154</v>
      </c>
      <c r="G127" s="38">
        <v>3093.8105</v>
      </c>
      <c r="H127" s="39">
        <v>23</v>
      </c>
    </row>
    <row r="128" spans="3:8" s="25" customFormat="1" ht="16.5">
      <c r="C128" s="35" t="s">
        <v>40</v>
      </c>
      <c r="D128" s="36" t="s">
        <v>41</v>
      </c>
      <c r="E128" s="36">
        <v>165</v>
      </c>
      <c r="F128" s="37" t="s">
        <v>155</v>
      </c>
      <c r="G128" s="38">
        <v>2959.2903999999999</v>
      </c>
      <c r="H128" s="39">
        <v>22</v>
      </c>
    </row>
    <row r="129" spans="3:8" s="25" customFormat="1" ht="16.5">
      <c r="C129" s="35" t="s">
        <v>40</v>
      </c>
      <c r="D129" s="36" t="s">
        <v>41</v>
      </c>
      <c r="E129" s="36">
        <v>166</v>
      </c>
      <c r="F129" s="37" t="s">
        <v>156</v>
      </c>
      <c r="G129" s="38">
        <v>9038.7999999999993</v>
      </c>
      <c r="H129" s="39">
        <v>2</v>
      </c>
    </row>
    <row r="130" spans="3:8" s="25" customFormat="1" ht="16.5">
      <c r="C130" s="35" t="s">
        <v>40</v>
      </c>
      <c r="D130" s="36" t="s">
        <v>41</v>
      </c>
      <c r="E130" s="36">
        <v>168</v>
      </c>
      <c r="F130" s="37" t="s">
        <v>157</v>
      </c>
      <c r="G130" s="38">
        <v>92.8</v>
      </c>
      <c r="H130" s="39">
        <v>4</v>
      </c>
    </row>
    <row r="131" spans="3:8" s="25" customFormat="1" ht="16.5">
      <c r="C131" s="35" t="s">
        <v>40</v>
      </c>
      <c r="D131" s="36" t="s">
        <v>41</v>
      </c>
      <c r="E131" s="36">
        <v>169</v>
      </c>
      <c r="F131" s="37" t="s">
        <v>158</v>
      </c>
      <c r="G131" s="38">
        <v>23.2</v>
      </c>
      <c r="H131" s="39">
        <v>1</v>
      </c>
    </row>
    <row r="132" spans="3:8" s="25" customFormat="1" ht="16.5">
      <c r="C132" s="35" t="s">
        <v>40</v>
      </c>
      <c r="D132" s="36" t="s">
        <v>41</v>
      </c>
      <c r="E132" s="36">
        <v>170</v>
      </c>
      <c r="F132" s="37" t="s">
        <v>159</v>
      </c>
      <c r="G132" s="38">
        <v>964.54996500000004</v>
      </c>
      <c r="H132" s="39">
        <v>93</v>
      </c>
    </row>
    <row r="133" spans="3:8" s="25" customFormat="1" ht="16.5">
      <c r="C133" s="35" t="s">
        <v>40</v>
      </c>
      <c r="D133" s="36" t="s">
        <v>41</v>
      </c>
      <c r="E133" s="36">
        <v>171</v>
      </c>
      <c r="F133" s="37" t="s">
        <v>160</v>
      </c>
      <c r="G133" s="38">
        <v>1126.1399819999999</v>
      </c>
      <c r="H133" s="39">
        <v>121</v>
      </c>
    </row>
    <row r="134" spans="3:8" s="25" customFormat="1" ht="16.5">
      <c r="C134" s="35" t="s">
        <v>40</v>
      </c>
      <c r="D134" s="36" t="s">
        <v>41</v>
      </c>
      <c r="E134" s="36">
        <v>172</v>
      </c>
      <c r="F134" s="37" t="s">
        <v>161</v>
      </c>
      <c r="G134" s="38">
        <v>685.38999000000001</v>
      </c>
      <c r="H134" s="39">
        <v>30</v>
      </c>
    </row>
    <row r="135" spans="3:8" s="25" customFormat="1" ht="16.5">
      <c r="C135" s="35" t="s">
        <v>40</v>
      </c>
      <c r="D135" s="36" t="s">
        <v>41</v>
      </c>
      <c r="E135" s="36">
        <v>173</v>
      </c>
      <c r="F135" s="37" t="s">
        <v>162</v>
      </c>
      <c r="G135" s="38">
        <v>517.02999599999998</v>
      </c>
      <c r="H135" s="39">
        <v>21</v>
      </c>
    </row>
    <row r="136" spans="3:8" s="25" customFormat="1" ht="16.5">
      <c r="C136" s="35" t="s">
        <v>40</v>
      </c>
      <c r="D136" s="36" t="s">
        <v>41</v>
      </c>
      <c r="E136" s="36">
        <v>174</v>
      </c>
      <c r="F136" s="37" t="s">
        <v>163</v>
      </c>
      <c r="G136" s="38">
        <v>2268.9328999999998</v>
      </c>
      <c r="H136" s="39">
        <v>13</v>
      </c>
    </row>
    <row r="137" spans="3:8" s="25" customFormat="1" ht="16.5">
      <c r="C137" s="35" t="s">
        <v>40</v>
      </c>
      <c r="D137" s="36" t="s">
        <v>41</v>
      </c>
      <c r="E137" s="36">
        <v>175</v>
      </c>
      <c r="F137" s="37" t="s">
        <v>164</v>
      </c>
      <c r="G137" s="38">
        <v>3356.0610999999999</v>
      </c>
      <c r="H137" s="39">
        <v>23</v>
      </c>
    </row>
    <row r="138" spans="3:8" s="25" customFormat="1" ht="16.5">
      <c r="C138" s="35" t="s">
        <v>40</v>
      </c>
      <c r="D138" s="36" t="s">
        <v>41</v>
      </c>
      <c r="E138" s="36">
        <v>176</v>
      </c>
      <c r="F138" s="37" t="s">
        <v>165</v>
      </c>
      <c r="G138" s="38">
        <v>1695.72</v>
      </c>
      <c r="H138" s="39">
        <v>10</v>
      </c>
    </row>
    <row r="139" spans="3:8" s="25" customFormat="1" ht="16.5">
      <c r="C139" s="35" t="s">
        <v>40</v>
      </c>
      <c r="D139" s="36" t="s">
        <v>41</v>
      </c>
      <c r="E139" s="36">
        <v>177</v>
      </c>
      <c r="F139" s="37" t="s">
        <v>166</v>
      </c>
      <c r="G139" s="38">
        <v>3810.6</v>
      </c>
      <c r="H139" s="39">
        <v>15</v>
      </c>
    </row>
    <row r="140" spans="3:8" s="25" customFormat="1" ht="16.5">
      <c r="C140" s="35" t="s">
        <v>40</v>
      </c>
      <c r="D140" s="36" t="s">
        <v>41</v>
      </c>
      <c r="E140" s="36">
        <v>178</v>
      </c>
      <c r="F140" s="37" t="s">
        <v>167</v>
      </c>
      <c r="G140" s="38">
        <v>296.89308999999997</v>
      </c>
      <c r="H140" s="39">
        <v>13</v>
      </c>
    </row>
    <row r="141" spans="3:8" s="25" customFormat="1" ht="16.5">
      <c r="C141" s="35" t="s">
        <v>40</v>
      </c>
      <c r="D141" s="36" t="s">
        <v>41</v>
      </c>
      <c r="E141" s="36">
        <v>179</v>
      </c>
      <c r="F141" s="37" t="s">
        <v>168</v>
      </c>
      <c r="G141" s="38">
        <v>208.23330000000001</v>
      </c>
      <c r="H141" s="39">
        <v>10</v>
      </c>
    </row>
    <row r="142" spans="3:8" s="25" customFormat="1" ht="16.5">
      <c r="C142" s="35" t="s">
        <v>40</v>
      </c>
      <c r="D142" s="36" t="s">
        <v>41</v>
      </c>
      <c r="E142" s="36">
        <v>181</v>
      </c>
      <c r="F142" s="37" t="s">
        <v>169</v>
      </c>
      <c r="G142" s="38">
        <v>1699.99</v>
      </c>
      <c r="H142" s="39">
        <v>2</v>
      </c>
    </row>
    <row r="143" spans="3:8" s="25" customFormat="1" ht="16.5">
      <c r="C143" s="35" t="s">
        <v>40</v>
      </c>
      <c r="D143" s="36" t="s">
        <v>41</v>
      </c>
      <c r="E143" s="36">
        <v>182</v>
      </c>
      <c r="F143" s="37" t="s">
        <v>170</v>
      </c>
      <c r="G143" s="38">
        <v>3350.991</v>
      </c>
      <c r="H143" s="39">
        <v>3</v>
      </c>
    </row>
    <row r="144" spans="3:8" s="25" customFormat="1" ht="16.5">
      <c r="C144" s="35" t="s">
        <v>40</v>
      </c>
      <c r="D144" s="36" t="s">
        <v>41</v>
      </c>
      <c r="E144" s="36">
        <v>186</v>
      </c>
      <c r="F144" s="37" t="s">
        <v>171</v>
      </c>
      <c r="G144" s="38">
        <v>228.4</v>
      </c>
      <c r="H144" s="39">
        <v>4</v>
      </c>
    </row>
    <row r="145" spans="3:8" s="25" customFormat="1" ht="16.5">
      <c r="C145" s="35" t="s">
        <v>40</v>
      </c>
      <c r="D145" s="36" t="s">
        <v>41</v>
      </c>
      <c r="E145" s="36">
        <v>187</v>
      </c>
      <c r="F145" s="37" t="s">
        <v>172</v>
      </c>
      <c r="G145" s="38">
        <v>6754.7214000000004</v>
      </c>
      <c r="H145" s="39">
        <v>63</v>
      </c>
    </row>
    <row r="146" spans="3:8" s="25" customFormat="1" ht="16.5">
      <c r="C146" s="35" t="s">
        <v>40</v>
      </c>
      <c r="D146" s="36" t="s">
        <v>41</v>
      </c>
      <c r="E146" s="36">
        <v>188</v>
      </c>
      <c r="F146" s="37" t="s">
        <v>173</v>
      </c>
      <c r="G146" s="38">
        <v>135.69999999999999</v>
      </c>
      <c r="H146" s="39">
        <v>5</v>
      </c>
    </row>
    <row r="147" spans="3:8" s="25" customFormat="1" ht="16.5">
      <c r="C147" s="35" t="s">
        <v>40</v>
      </c>
      <c r="D147" s="36" t="s">
        <v>41</v>
      </c>
      <c r="E147" s="36">
        <v>189</v>
      </c>
      <c r="F147" s="37" t="s">
        <v>174</v>
      </c>
      <c r="G147" s="38">
        <v>1030.08</v>
      </c>
      <c r="H147" s="39">
        <v>4</v>
      </c>
    </row>
    <row r="148" spans="3:8" s="25" customFormat="1" ht="16.5">
      <c r="C148" s="35" t="s">
        <v>40</v>
      </c>
      <c r="D148" s="36" t="s">
        <v>41</v>
      </c>
      <c r="E148" s="36">
        <v>190</v>
      </c>
      <c r="F148" s="37" t="s">
        <v>175</v>
      </c>
      <c r="G148" s="38">
        <v>266.22000000000003</v>
      </c>
      <c r="H148" s="39">
        <v>3</v>
      </c>
    </row>
    <row r="149" spans="3:8" s="25" customFormat="1" ht="16.5">
      <c r="C149" s="35" t="s">
        <v>40</v>
      </c>
      <c r="D149" s="36" t="s">
        <v>41</v>
      </c>
      <c r="E149" s="36">
        <v>191</v>
      </c>
      <c r="F149" s="37" t="s">
        <v>176</v>
      </c>
      <c r="G149" s="38">
        <v>40176.6</v>
      </c>
      <c r="H149" s="39">
        <v>3</v>
      </c>
    </row>
    <row r="150" spans="3:8" s="25" customFormat="1" ht="16.5">
      <c r="C150" s="35" t="s">
        <v>40</v>
      </c>
      <c r="D150" s="36" t="s">
        <v>41</v>
      </c>
      <c r="E150" s="36">
        <v>192</v>
      </c>
      <c r="F150" s="37" t="s">
        <v>177</v>
      </c>
      <c r="G150" s="38">
        <v>537.58997999999997</v>
      </c>
      <c r="H150" s="39">
        <v>90</v>
      </c>
    </row>
    <row r="151" spans="3:8" s="25" customFormat="1" ht="16.5">
      <c r="C151" s="35" t="s">
        <v>40</v>
      </c>
      <c r="D151" s="36" t="s">
        <v>41</v>
      </c>
      <c r="E151" s="36">
        <v>194</v>
      </c>
      <c r="F151" s="37" t="s">
        <v>178</v>
      </c>
      <c r="G151" s="38">
        <v>986</v>
      </c>
      <c r="H151" s="39">
        <v>20</v>
      </c>
    </row>
    <row r="152" spans="3:8" s="25" customFormat="1" ht="16.5">
      <c r="C152" s="35" t="s">
        <v>40</v>
      </c>
      <c r="D152" s="36" t="s">
        <v>41</v>
      </c>
      <c r="E152" s="36">
        <v>195</v>
      </c>
      <c r="F152" s="37" t="s">
        <v>179</v>
      </c>
      <c r="G152" s="38">
        <v>490.00920000000002</v>
      </c>
      <c r="H152" s="39">
        <v>3</v>
      </c>
    </row>
    <row r="153" spans="3:8" s="25" customFormat="1" ht="16.5">
      <c r="C153" s="35" t="s">
        <v>40</v>
      </c>
      <c r="D153" s="36" t="s">
        <v>41</v>
      </c>
      <c r="E153" s="36">
        <v>196</v>
      </c>
      <c r="F153" s="37" t="s">
        <v>180</v>
      </c>
      <c r="G153" s="38">
        <v>3452.1600079999998</v>
      </c>
      <c r="H153" s="39">
        <v>38</v>
      </c>
    </row>
    <row r="154" spans="3:8" s="25" customFormat="1" ht="16.5">
      <c r="C154" s="35" t="s">
        <v>40</v>
      </c>
      <c r="D154" s="36" t="s">
        <v>41</v>
      </c>
      <c r="E154" s="36">
        <v>202</v>
      </c>
      <c r="F154" s="37" t="s">
        <v>181</v>
      </c>
      <c r="G154" s="38">
        <v>1248.17</v>
      </c>
      <c r="H154" s="39">
        <v>7</v>
      </c>
    </row>
    <row r="155" spans="3:8" s="25" customFormat="1" ht="16.5">
      <c r="C155" s="35" t="s">
        <v>40</v>
      </c>
      <c r="D155" s="36" t="s">
        <v>41</v>
      </c>
      <c r="E155" s="36">
        <v>203</v>
      </c>
      <c r="F155" s="37" t="s">
        <v>182</v>
      </c>
      <c r="G155" s="38">
        <v>713.24</v>
      </c>
      <c r="H155" s="39">
        <v>4</v>
      </c>
    </row>
    <row r="156" spans="3:8" s="25" customFormat="1" ht="16.5">
      <c r="C156" s="35" t="s">
        <v>40</v>
      </c>
      <c r="D156" s="36" t="s">
        <v>41</v>
      </c>
      <c r="E156" s="36">
        <v>204</v>
      </c>
      <c r="F156" s="37" t="s">
        <v>183</v>
      </c>
      <c r="G156" s="38">
        <v>1183.1199999999999</v>
      </c>
      <c r="H156" s="39">
        <v>8</v>
      </c>
    </row>
    <row r="157" spans="3:8" s="25" customFormat="1" ht="16.5">
      <c r="C157" s="35" t="s">
        <v>40</v>
      </c>
      <c r="D157" s="36" t="s">
        <v>41</v>
      </c>
      <c r="E157" s="36">
        <v>205</v>
      </c>
      <c r="F157" s="37" t="s">
        <v>184</v>
      </c>
      <c r="G157" s="38">
        <v>183.14108999999999</v>
      </c>
      <c r="H157" s="39">
        <v>11</v>
      </c>
    </row>
    <row r="158" spans="3:8" s="25" customFormat="1" ht="16.5">
      <c r="C158" s="35" t="s">
        <v>40</v>
      </c>
      <c r="D158" s="36" t="s">
        <v>41</v>
      </c>
      <c r="E158" s="36">
        <v>207</v>
      </c>
      <c r="F158" s="37" t="s">
        <v>185</v>
      </c>
      <c r="G158" s="38">
        <v>540</v>
      </c>
      <c r="H158" s="39">
        <v>1</v>
      </c>
    </row>
    <row r="159" spans="3:8" s="25" customFormat="1" ht="16.5">
      <c r="C159" s="35" t="s">
        <v>40</v>
      </c>
      <c r="D159" s="36" t="s">
        <v>41</v>
      </c>
      <c r="E159" s="36">
        <v>208</v>
      </c>
      <c r="F159" s="37" t="s">
        <v>186</v>
      </c>
      <c r="G159" s="38">
        <v>8555.2133329999997</v>
      </c>
      <c r="H159" s="39">
        <v>1</v>
      </c>
    </row>
    <row r="160" spans="3:8" s="25" customFormat="1" ht="16.5">
      <c r="C160" s="35" t="s">
        <v>40</v>
      </c>
      <c r="D160" s="36" t="s">
        <v>41</v>
      </c>
      <c r="E160" s="36">
        <v>215</v>
      </c>
      <c r="F160" s="37" t="s">
        <v>187</v>
      </c>
      <c r="G160" s="38">
        <v>268.00524999999999</v>
      </c>
      <c r="H160" s="39">
        <v>25</v>
      </c>
    </row>
    <row r="161" spans="3:89" s="25" customFormat="1" ht="16.5">
      <c r="C161" s="35" t="s">
        <v>40</v>
      </c>
      <c r="D161" s="36" t="s">
        <v>41</v>
      </c>
      <c r="E161" s="36">
        <v>216</v>
      </c>
      <c r="F161" s="37" t="s">
        <v>188</v>
      </c>
      <c r="G161" s="38">
        <v>20397.050001</v>
      </c>
      <c r="H161" s="39">
        <v>3</v>
      </c>
    </row>
    <row r="162" spans="3:89" s="25" customFormat="1" ht="16.5">
      <c r="C162" s="35" t="s">
        <v>40</v>
      </c>
      <c r="D162" s="36" t="s">
        <v>41</v>
      </c>
      <c r="E162" s="36">
        <v>217</v>
      </c>
      <c r="F162" s="37" t="s">
        <v>189</v>
      </c>
      <c r="G162" s="38">
        <v>13038.4</v>
      </c>
      <c r="H162" s="39">
        <v>2</v>
      </c>
    </row>
    <row r="163" spans="3:89" s="25" customFormat="1" ht="16.5">
      <c r="C163" s="35" t="s">
        <v>40</v>
      </c>
      <c r="D163" s="36" t="s">
        <v>41</v>
      </c>
      <c r="E163" s="36">
        <v>218</v>
      </c>
      <c r="F163" s="37" t="s">
        <v>190</v>
      </c>
      <c r="G163" s="38">
        <v>13038.4</v>
      </c>
      <c r="H163" s="39">
        <v>2</v>
      </c>
    </row>
    <row r="164" spans="3:89" s="25" customFormat="1" ht="16.5">
      <c r="C164" s="35" t="s">
        <v>40</v>
      </c>
      <c r="D164" s="36" t="s">
        <v>41</v>
      </c>
      <c r="E164" s="36">
        <v>219</v>
      </c>
      <c r="F164" s="37" t="s">
        <v>191</v>
      </c>
      <c r="G164" s="38">
        <v>13038.4</v>
      </c>
      <c r="H164" s="39">
        <v>2</v>
      </c>
    </row>
    <row r="165" spans="3:89" s="25" customFormat="1" ht="16.5">
      <c r="C165" s="35" t="s">
        <v>40</v>
      </c>
      <c r="D165" s="36" t="s">
        <v>41</v>
      </c>
      <c r="E165" s="36">
        <v>221</v>
      </c>
      <c r="F165" s="37" t="s">
        <v>192</v>
      </c>
      <c r="G165" s="38">
        <v>2499.8000000000002</v>
      </c>
      <c r="H165" s="39">
        <v>1</v>
      </c>
    </row>
    <row r="166" spans="3:89" s="25" customFormat="1" ht="16.5">
      <c r="C166" s="35" t="s">
        <v>40</v>
      </c>
      <c r="D166" s="36" t="s">
        <v>41</v>
      </c>
      <c r="E166" s="36">
        <v>222</v>
      </c>
      <c r="F166" s="37" t="s">
        <v>193</v>
      </c>
      <c r="G166" s="38">
        <v>13226.033334</v>
      </c>
      <c r="H166" s="39">
        <v>2</v>
      </c>
    </row>
    <row r="167" spans="3:89" s="25" customFormat="1" ht="16.5">
      <c r="C167" s="35" t="s">
        <v>40</v>
      </c>
      <c r="D167" s="36" t="s">
        <v>41</v>
      </c>
      <c r="E167" s="36">
        <v>223</v>
      </c>
      <c r="F167" s="37" t="s">
        <v>194</v>
      </c>
      <c r="G167" s="38">
        <v>1291.070001</v>
      </c>
      <c r="H167" s="39">
        <v>3</v>
      </c>
    </row>
    <row r="168" spans="3:89" s="25" customFormat="1" ht="16.5">
      <c r="C168" s="35" t="s">
        <v>40</v>
      </c>
      <c r="D168" s="36" t="s">
        <v>41</v>
      </c>
      <c r="E168" s="36">
        <v>224</v>
      </c>
      <c r="F168" s="37" t="s">
        <v>195</v>
      </c>
      <c r="G168" s="38">
        <v>1591.5500010000001</v>
      </c>
      <c r="H168" s="39">
        <v>3</v>
      </c>
    </row>
    <row r="169" spans="3:89" s="25" customFormat="1" ht="16.5">
      <c r="C169" s="35" t="s">
        <v>40</v>
      </c>
      <c r="D169" s="36" t="s">
        <v>41</v>
      </c>
      <c r="E169" s="36">
        <v>227</v>
      </c>
      <c r="F169" s="37" t="s">
        <v>196</v>
      </c>
      <c r="G169" s="38">
        <v>32450</v>
      </c>
      <c r="H169" s="39">
        <v>50</v>
      </c>
    </row>
    <row r="170" spans="3:89" s="25" customFormat="1" ht="16.5">
      <c r="C170" s="35" t="s">
        <v>40</v>
      </c>
      <c r="D170" s="36" t="s">
        <v>41</v>
      </c>
      <c r="E170" s="36">
        <v>228</v>
      </c>
      <c r="F170" s="37" t="s">
        <v>197</v>
      </c>
      <c r="G170" s="38">
        <v>26845</v>
      </c>
      <c r="H170" s="39">
        <v>35</v>
      </c>
    </row>
    <row r="171" spans="3:89" s="25" customFormat="1" ht="16.5">
      <c r="C171" s="35" t="s">
        <v>40</v>
      </c>
      <c r="D171" s="36" t="s">
        <v>41</v>
      </c>
      <c r="E171" s="36">
        <v>235</v>
      </c>
      <c r="F171" s="37" t="s">
        <v>198</v>
      </c>
      <c r="G171" s="38">
        <v>1180</v>
      </c>
      <c r="H171" s="39">
        <v>4</v>
      </c>
    </row>
    <row r="172" spans="3:89" s="25" customFormat="1" ht="16.5">
      <c r="C172" s="35" t="s">
        <v>40</v>
      </c>
      <c r="D172" s="36" t="s">
        <v>41</v>
      </c>
      <c r="E172" s="36">
        <v>236</v>
      </c>
      <c r="F172" s="37" t="s">
        <v>199</v>
      </c>
      <c r="G172" s="38">
        <v>13750</v>
      </c>
      <c r="H172" s="39">
        <v>4</v>
      </c>
    </row>
    <row r="173" spans="3:89" s="25" customFormat="1" ht="17.25" thickBot="1">
      <c r="C173" s="40" t="s">
        <v>40</v>
      </c>
      <c r="D173" s="41" t="s">
        <v>41</v>
      </c>
      <c r="E173" s="41">
        <v>245</v>
      </c>
      <c r="F173" s="42" t="s">
        <v>200</v>
      </c>
      <c r="G173" s="43">
        <v>145.13999999999999</v>
      </c>
      <c r="H173" s="44">
        <v>60</v>
      </c>
    </row>
    <row r="174" spans="3:89" s="48" customFormat="1" ht="18.75">
      <c r="C174" s="45"/>
      <c r="D174" s="46"/>
      <c r="E174" s="46"/>
      <c r="F174" s="46"/>
      <c r="G174" s="47">
        <f>SUM(G15:G173)</f>
        <v>537916.07164500002</v>
      </c>
      <c r="H174" s="46"/>
    </row>
    <row r="175" spans="3:89" s="48" customFormat="1" ht="16.5" customHeight="1">
      <c r="C175" s="49"/>
      <c r="D175" s="50"/>
      <c r="E175" s="50"/>
      <c r="F175" s="50"/>
      <c r="G175" s="50"/>
      <c r="H175" s="50"/>
    </row>
    <row r="176" spans="3:89" s="19" customFormat="1" ht="24" customHeight="1">
      <c r="C176" s="51"/>
      <c r="D176" s="51"/>
      <c r="E176" s="51"/>
      <c r="F176" s="51"/>
      <c r="G176" s="51"/>
      <c r="H176" s="51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28"/>
      <c r="BN176" s="28"/>
      <c r="BO176" s="28"/>
      <c r="BP176" s="28"/>
      <c r="BQ176" s="28"/>
      <c r="BR176" s="28"/>
      <c r="BS176" s="28"/>
      <c r="BT176" s="28"/>
      <c r="BU176" s="28"/>
      <c r="BV176" s="28"/>
      <c r="BW176" s="28"/>
      <c r="BX176" s="28"/>
      <c r="BY176" s="28"/>
      <c r="BZ176" s="28"/>
      <c r="CA176" s="28"/>
      <c r="CB176" s="28"/>
      <c r="CC176" s="28"/>
      <c r="CD176" s="28"/>
      <c r="CE176" s="28"/>
      <c r="CF176" s="28"/>
      <c r="CG176" s="28"/>
      <c r="CH176" s="28"/>
      <c r="CI176" s="28"/>
      <c r="CJ176" s="28"/>
      <c r="CK176" s="28"/>
    </row>
    <row r="177" spans="3:8" ht="24" customHeight="1">
      <c r="C177" s="51"/>
      <c r="D177" s="25"/>
      <c r="E177" s="25"/>
      <c r="F177" s="25"/>
      <c r="G177" s="23"/>
      <c r="H177" s="23"/>
    </row>
    <row r="178" spans="3:8" ht="24" customHeight="1">
      <c r="C178" s="23"/>
      <c r="D178" s="25"/>
      <c r="E178" s="25"/>
      <c r="F178" s="25"/>
      <c r="G178" s="23"/>
      <c r="H178" s="23"/>
    </row>
    <row r="179" spans="3:8" ht="24" customHeight="1">
      <c r="C179" s="23"/>
      <c r="D179" s="25"/>
      <c r="E179" s="25"/>
      <c r="F179" s="25"/>
      <c r="G179" s="23"/>
      <c r="H179" s="23"/>
    </row>
    <row r="180" spans="3:8" ht="24" customHeight="1">
      <c r="C180" s="23"/>
      <c r="D180" s="25"/>
      <c r="E180" s="25"/>
      <c r="F180" s="25"/>
      <c r="G180" s="23"/>
      <c r="H180" s="23"/>
    </row>
    <row r="181" spans="3:8" ht="24" customHeight="1">
      <c r="C181" s="23"/>
      <c r="D181" s="25"/>
      <c r="E181" s="25"/>
      <c r="F181" s="25"/>
      <c r="G181" s="23"/>
      <c r="H181" s="23"/>
    </row>
    <row r="182" spans="3:8" ht="24" customHeight="1">
      <c r="C182" s="130"/>
      <c r="D182" s="130"/>
      <c r="E182" s="130"/>
      <c r="F182" s="130"/>
      <c r="G182" s="130"/>
      <c r="H182" s="130"/>
    </row>
    <row r="183" spans="3:8" ht="24" customHeight="1">
      <c r="C183" s="130"/>
      <c r="D183" s="130"/>
      <c r="E183" s="130"/>
      <c r="F183" s="130"/>
      <c r="G183" s="130"/>
      <c r="H183" s="130"/>
    </row>
    <row r="184" spans="3:8" ht="24" customHeight="1">
      <c r="C184" s="26"/>
      <c r="D184" s="52"/>
      <c r="E184" s="52"/>
      <c r="F184" s="52"/>
      <c r="G184" s="24"/>
      <c r="H184" s="24"/>
    </row>
    <row r="185" spans="3:8" ht="24" customHeight="1">
      <c r="C185" s="26"/>
      <c r="D185" s="52"/>
      <c r="E185" s="52"/>
      <c r="F185" s="52"/>
      <c r="G185" s="24"/>
      <c r="H185" s="24"/>
    </row>
    <row r="186" spans="3:8" ht="24" customHeight="1">
      <c r="C186" s="27"/>
      <c r="D186" s="52"/>
      <c r="E186" s="52"/>
      <c r="F186" s="52"/>
      <c r="G186" s="24"/>
      <c r="H186" s="24"/>
    </row>
    <row r="187" spans="3:8" ht="24" customHeight="1">
      <c r="C187" s="132"/>
      <c r="D187" s="132"/>
      <c r="E187" s="132"/>
      <c r="F187" s="132"/>
      <c r="G187" s="132"/>
      <c r="H187" s="132"/>
    </row>
    <row r="188" spans="3:8" ht="24" customHeight="1">
      <c r="C188" s="133"/>
      <c r="D188" s="133"/>
      <c r="E188" s="133"/>
      <c r="F188" s="133"/>
      <c r="G188" s="133"/>
      <c r="H188" s="133"/>
    </row>
    <row r="189" spans="3:8" ht="24" customHeight="1">
      <c r="C189" s="131"/>
      <c r="D189" s="131"/>
      <c r="E189" s="131"/>
      <c r="F189" s="131"/>
      <c r="G189" s="131"/>
      <c r="H189" s="131"/>
    </row>
    <row r="190" spans="3:8" ht="24" customHeight="1">
      <c r="C190" s="131"/>
      <c r="D190" s="131"/>
      <c r="E190" s="131"/>
      <c r="F190" s="131"/>
      <c r="G190" s="131"/>
      <c r="H190" s="131"/>
    </row>
    <row r="191" spans="3:8" ht="24" customHeight="1">
      <c r="C191" s="131"/>
      <c r="D191" s="131"/>
      <c r="E191" s="131"/>
      <c r="F191" s="131"/>
      <c r="G191" s="131"/>
      <c r="H191" s="131"/>
    </row>
    <row r="192" spans="3:8" ht="20.25">
      <c r="C192" s="131"/>
      <c r="D192" s="131"/>
      <c r="E192" s="131"/>
      <c r="F192" s="131"/>
      <c r="G192" s="131"/>
      <c r="H192" s="131"/>
    </row>
    <row r="193" spans="3:8">
      <c r="C193" s="53"/>
      <c r="D193" s="53"/>
      <c r="E193" s="53"/>
      <c r="F193" s="53"/>
      <c r="G193" s="53"/>
      <c r="H193" s="53"/>
    </row>
    <row r="194" spans="3:8">
      <c r="C194" s="53"/>
      <c r="D194" s="53"/>
      <c r="E194" s="53"/>
      <c r="F194" s="53"/>
      <c r="G194" s="53"/>
      <c r="H194" s="53"/>
    </row>
    <row r="195" spans="3:8">
      <c r="C195" s="53"/>
      <c r="D195" s="53"/>
      <c r="E195" s="53"/>
      <c r="F195" s="53"/>
      <c r="G195" s="53"/>
      <c r="H195" s="53"/>
    </row>
    <row r="196" spans="3:8">
      <c r="C196" s="53"/>
      <c r="D196" s="53"/>
      <c r="E196" s="53"/>
      <c r="F196" s="53"/>
      <c r="G196" s="53"/>
      <c r="H196" s="53"/>
    </row>
    <row r="197" spans="3:8">
      <c r="C197" s="53"/>
      <c r="D197" s="53"/>
      <c r="E197" s="53"/>
      <c r="F197" s="53"/>
      <c r="G197" s="53"/>
      <c r="H197" s="53"/>
    </row>
    <row r="198" spans="3:8">
      <c r="C198" s="53"/>
      <c r="D198" s="53"/>
      <c r="E198" s="53"/>
      <c r="F198" s="53"/>
      <c r="G198" s="53"/>
      <c r="H198" s="53"/>
    </row>
    <row r="199" spans="3:8">
      <c r="C199" s="53"/>
      <c r="D199" s="53"/>
      <c r="E199" s="53"/>
      <c r="F199" s="53"/>
      <c r="G199" s="53"/>
      <c r="H199" s="53"/>
    </row>
    <row r="200" spans="3:8">
      <c r="C200" s="53"/>
      <c r="D200" s="53"/>
      <c r="E200" s="53"/>
      <c r="F200" s="53"/>
      <c r="G200" s="53"/>
      <c r="H200" s="53"/>
    </row>
    <row r="201" spans="3:8">
      <c r="C201" s="53"/>
      <c r="D201" s="53"/>
      <c r="E201" s="53"/>
      <c r="F201" s="53"/>
      <c r="G201" s="53"/>
      <c r="H201" s="53"/>
    </row>
    <row r="202" spans="3:8">
      <c r="C202" s="53"/>
      <c r="D202" s="53"/>
      <c r="E202" s="53"/>
      <c r="F202" s="53"/>
      <c r="G202" s="53"/>
      <c r="H202" s="53"/>
    </row>
    <row r="203" spans="3:8">
      <c r="C203" s="53"/>
      <c r="D203" s="53"/>
      <c r="E203" s="53"/>
      <c r="F203" s="53"/>
      <c r="G203" s="53"/>
      <c r="H203" s="53"/>
    </row>
    <row r="204" spans="3:8">
      <c r="C204" s="53"/>
      <c r="D204" s="53"/>
      <c r="E204" s="53"/>
      <c r="F204" s="53"/>
      <c r="G204" s="53"/>
      <c r="H204" s="53"/>
    </row>
    <row r="223" spans="3:3" ht="13.5" thickBot="1"/>
    <row r="224" spans="3:3" ht="15">
      <c r="C224" s="54"/>
    </row>
  </sheetData>
  <mergeCells count="13">
    <mergeCell ref="C182:H182"/>
    <mergeCell ref="C192:H192"/>
    <mergeCell ref="C183:H183"/>
    <mergeCell ref="C187:H187"/>
    <mergeCell ref="C188:H188"/>
    <mergeCell ref="C189:H189"/>
    <mergeCell ref="C190:H190"/>
    <mergeCell ref="C191:H191"/>
    <mergeCell ref="C6:H6"/>
    <mergeCell ref="C7:H7"/>
    <mergeCell ref="C9:H9"/>
    <mergeCell ref="C12:C14"/>
    <mergeCell ref="D12:D14"/>
  </mergeCells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45"/>
  <sheetViews>
    <sheetView tabSelected="1" topLeftCell="C1" zoomScale="81" zoomScaleNormal="81" workbookViewId="0">
      <selection activeCell="I36" sqref="I36"/>
    </sheetView>
  </sheetViews>
  <sheetFormatPr defaultRowHeight="12.75"/>
  <cols>
    <col min="4" max="4" width="77.85546875" customWidth="1"/>
    <col min="5" max="5" width="22.28515625" customWidth="1"/>
    <col min="9" max="9" width="19.85546875" style="107" customWidth="1"/>
  </cols>
  <sheetData>
    <row r="1" spans="1:29" s="2" customFormat="1">
      <c r="A1" s="4"/>
      <c r="B1" s="4"/>
      <c r="D1" s="17"/>
      <c r="F1" s="4"/>
      <c r="G1" s="4"/>
      <c r="H1" s="4"/>
      <c r="I1" s="10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s="2" customFormat="1">
      <c r="A2" s="4"/>
      <c r="B2" s="4"/>
      <c r="D2" s="17"/>
      <c r="F2" s="4"/>
      <c r="G2" s="4"/>
      <c r="H2" s="4"/>
      <c r="I2" s="10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s="2" customFormat="1" ht="30.75" customHeight="1">
      <c r="A3" s="4"/>
      <c r="B3" s="4"/>
      <c r="D3" s="17"/>
      <c r="F3" s="4"/>
      <c r="G3" s="4"/>
      <c r="H3" s="4"/>
      <c r="I3" s="105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s="2" customFormat="1" ht="22.5" customHeight="1">
      <c r="A4" s="4"/>
      <c r="B4" s="4"/>
      <c r="D4" s="13"/>
      <c r="F4" s="4"/>
      <c r="G4" s="4"/>
      <c r="H4" s="4"/>
      <c r="I4" s="105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s="2" customFormat="1" ht="23.25">
      <c r="A5" s="4"/>
      <c r="B5" s="4"/>
      <c r="D5" s="137"/>
      <c r="E5" s="137"/>
      <c r="F5" s="4"/>
      <c r="G5" s="4"/>
      <c r="H5" s="4"/>
      <c r="I5" s="105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s="2" customFormat="1" ht="18.75">
      <c r="A6" s="4"/>
      <c r="B6" s="108"/>
      <c r="D6" s="138" t="s">
        <v>214</v>
      </c>
      <c r="E6" s="138"/>
      <c r="F6" s="4"/>
      <c r="G6" s="4"/>
      <c r="H6" s="4"/>
      <c r="I6" s="105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s="2" customFormat="1" ht="16.5">
      <c r="A7" s="4"/>
      <c r="B7" s="4"/>
      <c r="D7" s="108"/>
      <c r="E7" s="18"/>
      <c r="F7" s="4"/>
      <c r="G7" s="4"/>
      <c r="H7" s="4"/>
      <c r="I7" s="105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s="2" customFormat="1" ht="18">
      <c r="A8" s="4"/>
      <c r="B8" s="4"/>
      <c r="D8" s="139" t="s">
        <v>28</v>
      </c>
      <c r="E8" s="139"/>
      <c r="F8" s="4"/>
      <c r="G8" s="4"/>
      <c r="H8" s="4"/>
      <c r="I8" s="105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s="2" customFormat="1" ht="18">
      <c r="A9" s="4"/>
      <c r="B9" s="4"/>
      <c r="D9" s="139" t="s">
        <v>215</v>
      </c>
      <c r="E9" s="139"/>
      <c r="F9" s="4"/>
      <c r="G9" s="4"/>
      <c r="H9" s="4"/>
      <c r="I9" s="10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s="2" customFormat="1" ht="19.5" customHeight="1">
      <c r="A10" s="4"/>
      <c r="B10" s="4"/>
      <c r="D10" s="140" t="s">
        <v>29</v>
      </c>
      <c r="E10" s="140"/>
      <c r="F10" s="4"/>
      <c r="G10" s="4"/>
      <c r="H10" s="4"/>
      <c r="I10" s="105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s="2" customFormat="1" ht="19.5" customHeight="1">
      <c r="A11" s="4"/>
      <c r="B11" s="4"/>
      <c r="D11" s="17"/>
      <c r="E11" s="3"/>
      <c r="F11" s="4"/>
      <c r="G11" s="4"/>
      <c r="H11" s="4"/>
      <c r="I11" s="105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s="2" customFormat="1" ht="19.5" customHeight="1">
      <c r="A12" s="4"/>
      <c r="B12" s="4"/>
      <c r="D12" s="17"/>
      <c r="E12" s="3"/>
      <c r="F12" s="4"/>
      <c r="G12" s="4"/>
      <c r="H12" s="4"/>
      <c r="I12" s="105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s="1" customFormat="1" ht="10.5" customHeight="1">
      <c r="D13" s="141" t="s">
        <v>0</v>
      </c>
      <c r="E13" s="14"/>
      <c r="I13" s="104"/>
    </row>
    <row r="14" spans="1:29" s="1" customFormat="1" ht="12" customHeight="1">
      <c r="D14" s="141"/>
      <c r="E14" s="6"/>
      <c r="I14" s="104"/>
    </row>
    <row r="15" spans="1:29" s="1" customFormat="1" ht="7.5" hidden="1" customHeight="1">
      <c r="D15" s="141"/>
      <c r="E15" s="6"/>
      <c r="I15" s="104"/>
    </row>
    <row r="16" spans="1:29" s="6" customFormat="1" ht="17.100000000000001" customHeight="1">
      <c r="D16" s="16" t="s">
        <v>1</v>
      </c>
      <c r="E16" s="7"/>
      <c r="I16" s="106"/>
    </row>
    <row r="17" spans="4:9" s="5" customFormat="1" ht="17.100000000000001" customHeight="1">
      <c r="D17" s="8" t="s">
        <v>2</v>
      </c>
      <c r="E17" s="117">
        <f>175000+32372.74+6941291.09+24583525.46</f>
        <v>31732189.289999999</v>
      </c>
      <c r="I17" s="103"/>
    </row>
    <row r="18" spans="4:9" s="1" customFormat="1" ht="17.100000000000001" customHeight="1">
      <c r="D18" s="8" t="s">
        <v>26</v>
      </c>
      <c r="E18" s="104">
        <v>0</v>
      </c>
      <c r="I18" s="104"/>
    </row>
    <row r="19" spans="4:9" s="1" customFormat="1" ht="17.100000000000001" customHeight="1">
      <c r="D19" s="8" t="s">
        <v>4</v>
      </c>
      <c r="E19" s="117">
        <v>1061794.48</v>
      </c>
      <c r="I19" s="104"/>
    </row>
    <row r="20" spans="4:9" s="1" customFormat="1" ht="17.100000000000001" customHeight="1">
      <c r="D20" s="8" t="s">
        <v>3</v>
      </c>
      <c r="E20" s="117">
        <v>17.329999999999998</v>
      </c>
      <c r="I20" s="104"/>
    </row>
    <row r="21" spans="4:9" s="1" customFormat="1" ht="17.100000000000001" customHeight="1">
      <c r="D21" s="8" t="s">
        <v>27</v>
      </c>
      <c r="E21" s="109">
        <v>8119303.4699999988</v>
      </c>
      <c r="I21" s="104"/>
    </row>
    <row r="22" spans="4:9" s="1" customFormat="1" ht="17.100000000000001" customHeight="1">
      <c r="D22" s="16" t="s">
        <v>5</v>
      </c>
      <c r="E22" s="111">
        <f>SUM(E17:E21)</f>
        <v>40913304.569999993</v>
      </c>
      <c r="I22" s="104"/>
    </row>
    <row r="23" spans="4:9" s="1" customFormat="1" ht="17.100000000000001" customHeight="1">
      <c r="D23" s="16" t="s">
        <v>6</v>
      </c>
      <c r="E23" s="10"/>
      <c r="I23" s="104"/>
    </row>
    <row r="24" spans="4:9" s="1" customFormat="1" ht="17.100000000000001" customHeight="1">
      <c r="D24" s="8" t="s">
        <v>7</v>
      </c>
      <c r="E24" s="11">
        <v>0</v>
      </c>
      <c r="I24" s="104"/>
    </row>
    <row r="25" spans="4:9" s="1" customFormat="1" ht="17.100000000000001" customHeight="1">
      <c r="D25" s="8" t="s">
        <v>11</v>
      </c>
      <c r="E25" s="11">
        <v>0</v>
      </c>
      <c r="I25" s="104"/>
    </row>
    <row r="26" spans="4:9" s="1" customFormat="1" ht="17.100000000000001" customHeight="1">
      <c r="D26" s="8" t="s">
        <v>8</v>
      </c>
      <c r="E26" s="118">
        <v>26893936.100000001</v>
      </c>
      <c r="I26" s="104"/>
    </row>
    <row r="27" spans="4:9" s="1" customFormat="1" ht="17.100000000000001" customHeight="1">
      <c r="D27" s="8" t="s">
        <v>9</v>
      </c>
      <c r="E27" s="119">
        <v>24462455.280000001</v>
      </c>
      <c r="I27" s="104"/>
    </row>
    <row r="28" spans="4:9" s="1" customFormat="1" ht="17.100000000000001" customHeight="1">
      <c r="D28" s="16" t="s">
        <v>10</v>
      </c>
      <c r="E28" s="112">
        <f>SUM(E24:E27)</f>
        <v>51356391.380000003</v>
      </c>
      <c r="I28" s="104"/>
    </row>
    <row r="29" spans="4:9" s="1" customFormat="1" ht="17.100000000000001" customHeight="1" thickBot="1">
      <c r="D29" s="16" t="s">
        <v>12</v>
      </c>
      <c r="E29" s="113">
        <f>+E22+E28</f>
        <v>92269695.949999988</v>
      </c>
      <c r="I29" s="104"/>
    </row>
    <row r="30" spans="4:9" s="1" customFormat="1" ht="17.100000000000001" customHeight="1" thickTop="1">
      <c r="D30" s="16" t="s">
        <v>13</v>
      </c>
      <c r="E30" s="11"/>
      <c r="I30" s="104"/>
    </row>
    <row r="31" spans="4:9" s="1" customFormat="1" ht="17.25" customHeight="1">
      <c r="D31" s="16" t="s">
        <v>14</v>
      </c>
      <c r="E31" s="12"/>
      <c r="I31" s="104"/>
    </row>
    <row r="32" spans="4:9" s="1" customFormat="1" ht="17.100000000000001" customHeight="1">
      <c r="D32" s="8" t="s">
        <v>15</v>
      </c>
      <c r="E32" s="9">
        <v>0</v>
      </c>
      <c r="I32" s="104"/>
    </row>
    <row r="33" spans="4:9" s="1" customFormat="1" ht="17.100000000000001" customHeight="1">
      <c r="D33" s="8" t="s">
        <v>16</v>
      </c>
      <c r="E33" s="116">
        <v>7042076.96</v>
      </c>
      <c r="I33" s="104"/>
    </row>
    <row r="34" spans="4:9" s="1" customFormat="1" ht="17.100000000000001" customHeight="1">
      <c r="D34" s="8" t="s">
        <v>17</v>
      </c>
      <c r="E34" s="115">
        <v>0</v>
      </c>
      <c r="I34" s="104"/>
    </row>
    <row r="35" spans="4:9" s="1" customFormat="1" ht="17.100000000000001" customHeight="1">
      <c r="D35" s="16" t="s">
        <v>18</v>
      </c>
      <c r="E35" s="111">
        <f>SUM(E32:E34)</f>
        <v>7042076.96</v>
      </c>
      <c r="I35" s="104"/>
    </row>
    <row r="36" spans="4:9" s="1" customFormat="1" ht="17.100000000000001" customHeight="1">
      <c r="D36" s="16" t="s">
        <v>19</v>
      </c>
      <c r="E36" s="114">
        <v>0</v>
      </c>
      <c r="I36" s="104"/>
    </row>
    <row r="37" spans="4:9" s="1" customFormat="1" ht="17.100000000000001" customHeight="1">
      <c r="D37" s="16" t="s">
        <v>20</v>
      </c>
      <c r="E37" s="111">
        <f>+E36+E35</f>
        <v>7042076.96</v>
      </c>
      <c r="I37" s="104"/>
    </row>
    <row r="38" spans="4:9" s="1" customFormat="1" ht="17.100000000000001" customHeight="1">
      <c r="D38" s="16" t="s">
        <v>21</v>
      </c>
      <c r="E38" s="9"/>
      <c r="I38" s="104"/>
    </row>
    <row r="39" spans="4:9" s="1" customFormat="1" ht="17.100000000000001" hidden="1" customHeight="1">
      <c r="D39" s="8" t="s">
        <v>22</v>
      </c>
      <c r="E39" s="15">
        <v>0</v>
      </c>
      <c r="I39" s="104"/>
    </row>
    <row r="40" spans="4:9" s="1" customFormat="1" ht="17.100000000000001" customHeight="1">
      <c r="D40" s="8" t="s">
        <v>30</v>
      </c>
      <c r="E40" s="110">
        <v>84490606.269999996</v>
      </c>
      <c r="I40" s="104"/>
    </row>
    <row r="41" spans="4:9" s="1" customFormat="1" ht="17.100000000000001" customHeight="1">
      <c r="D41" s="8" t="s">
        <v>213</v>
      </c>
      <c r="E41" s="110">
        <v>1875673.97</v>
      </c>
      <c r="I41" s="104"/>
    </row>
    <row r="42" spans="4:9" s="1" customFormat="1" ht="17.100000000000001" customHeight="1">
      <c r="D42" s="8" t="s">
        <v>23</v>
      </c>
      <c r="E42" s="120">
        <v>-1138661.25</v>
      </c>
      <c r="I42" s="104"/>
    </row>
    <row r="43" spans="4:9" s="1" customFormat="1" ht="16.5" customHeight="1">
      <c r="D43" s="16" t="s">
        <v>24</v>
      </c>
      <c r="E43" s="114">
        <f>SUM(E39:E42)</f>
        <v>85227618.989999995</v>
      </c>
      <c r="I43" s="104"/>
    </row>
    <row r="44" spans="4:9" s="1" customFormat="1" ht="16.5" customHeight="1" thickBot="1">
      <c r="D44" s="16" t="s">
        <v>25</v>
      </c>
      <c r="E44" s="113">
        <f>+E37+E43</f>
        <v>92269695.949999988</v>
      </c>
      <c r="I44" s="104"/>
    </row>
    <row r="45" spans="4:9" s="1" customFormat="1" ht="16.5" customHeight="1" thickTop="1">
      <c r="D45" s="16"/>
      <c r="E45" s="9"/>
      <c r="I45" s="104"/>
    </row>
  </sheetData>
  <mergeCells count="6">
    <mergeCell ref="D13:D15"/>
    <mergeCell ref="D5:E5"/>
    <mergeCell ref="D6:E6"/>
    <mergeCell ref="D8:E8"/>
    <mergeCell ref="D9:E9"/>
    <mergeCell ref="D10:E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estado de cuenta suplidores</vt:lpstr>
      <vt:lpstr>RELACION DE INVENTARIO</vt:lpstr>
      <vt:lpstr>MARZO 2016</vt:lpstr>
      <vt:lpstr>'estado de cuenta suplidores'!Print_Titles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Bianka_Peralta</cp:lastModifiedBy>
  <cp:lastPrinted>2013-09-17T15:41:39Z</cp:lastPrinted>
  <dcterms:created xsi:type="dcterms:W3CDTF">2006-07-11T17:39:34Z</dcterms:created>
  <dcterms:modified xsi:type="dcterms:W3CDTF">2016-06-06T21:07:52Z</dcterms:modified>
</cp:coreProperties>
</file>