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LANCE GENERAL\"/>
    </mc:Choice>
  </mc:AlternateContent>
  <bookViews>
    <workbookView xWindow="6000" yWindow="-120" windowWidth="12000" windowHeight="9240" tabRatio="601"/>
  </bookViews>
  <sheets>
    <sheet name="MAYO 2017" sheetId="11" r:id="rId1"/>
  </sheets>
  <calcPr calcId="152511"/>
</workbook>
</file>

<file path=xl/calcChain.xml><?xml version="1.0" encoding="utf-8"?>
<calcChain xmlns="http://schemas.openxmlformats.org/spreadsheetml/2006/main">
  <c r="E36" i="11" l="1"/>
  <c r="E35" i="11"/>
  <c r="E19" i="11"/>
  <c r="E24" i="11" l="1"/>
  <c r="E30" i="11" l="1"/>
  <c r="E44" i="1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<sst xmlns="http://schemas.openxmlformats.org/spreadsheetml/2006/main" count="34" uniqueCount="34">
  <si>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</si>
  <si>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</si>
  <si>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</si>
  <si>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</si>
  <si>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</si>
  <si>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</si>
  <si>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</si>
  <si>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</si>
  <si>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</si>
  <si>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</si>
  <si>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</si>
  <si>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</si>
  <si>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</si>
  <si>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</si>
  <si>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</si>
  <si>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</si>
  <si>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</si>
  <si>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</si>
  <si>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</si>
  <si>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</si>
  <si>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</si>
  <si>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</si>
  <si>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</si>
  <si>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</si>
  <si>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</si>
  <si>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</si>
  <si>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</si>
  <si>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“Año del Desarrollo Agroforestal”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</si>
  <si>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</si>
  <si>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</si>
  <si>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</si>
  <si>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</si>
  <si>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</si>
  <si>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 xml:space="preserve">  Al 31 de mayo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</si>
</sst>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\(#,##0.00\)"/>
    <numFmt numFmtId="166" formatCode="#,##0.00_ ;\-#,##0.00\ 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Fill="1" applyBorder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166" fontId="14" fillId="0" borderId="0" xfId="0" applyNumberFormat="1" applyFont="1" applyAlignment="1">
      <alignment horizontal="right"/>
    </xf>
    <xf numFmtId="166" fontId="14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2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1"/>
      <c r="E5" s="41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6"/>
      <c r="E6" s="36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5" t="s">
        <v>32</v>
      </c>
      <c r="B7" s="45"/>
      <c r="C7" s="45"/>
      <c r="D7" s="45"/>
      <c r="E7" s="37"/>
      <c r="F7" s="37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2" t="s">
        <v>27</v>
      </c>
      <c r="E8" s="42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3" t="s">
        <v>23</v>
      </c>
      <c r="E10" s="43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3" t="s">
        <v>33</v>
      </c>
      <c r="E11" s="43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4" t="s">
        <v>24</v>
      </c>
      <c r="E12" s="44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0" t="s">
        <v>0</v>
      </c>
      <c r="E15" s="14"/>
      <c r="I15" s="20"/>
    </row>
    <row r="16" spans="1:29" s="1" customFormat="1" ht="12" customHeight="1" x14ac:dyDescent="0.2">
      <c r="D16" s="40"/>
      <c r="E16" s="6"/>
      <c r="I16" s="20"/>
    </row>
    <row r="17" spans="4:9" s="1" customFormat="1" ht="7.5" hidden="1" customHeight="1" x14ac:dyDescent="0.2">
      <c r="D17" s="40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38">
        <f>175000+11002.55+19993569.75+34288103.55</f>
        <v>54467675.849999994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1.53</v>
      </c>
      <c r="I21" s="20"/>
    </row>
    <row r="22" spans="4:9" s="1" customFormat="1" ht="17.100000000000001" customHeight="1" x14ac:dyDescent="0.25">
      <c r="D22" s="8" t="s">
        <v>29</v>
      </c>
      <c r="E22" s="29">
        <v>1189496.7200000051</v>
      </c>
      <c r="I22" s="20"/>
    </row>
    <row r="23" spans="4:9" s="1" customFormat="1" ht="17.100000000000001" customHeight="1" x14ac:dyDescent="0.25">
      <c r="D23" s="34" t="s">
        <v>28</v>
      </c>
      <c r="E23" s="30">
        <v>14857556.280000001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70514730.379999995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1">
        <v>24421247.460000001</v>
      </c>
      <c r="I28" s="20"/>
    </row>
    <row r="29" spans="4:9" s="1" customFormat="1" ht="17.100000000000001" customHeight="1" x14ac:dyDescent="0.25">
      <c r="D29" s="8" t="s">
        <v>8</v>
      </c>
      <c r="E29" s="32">
        <v>24867646.390000001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49288893.850000001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119803624.22999999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5" t="s">
        <v>31</v>
      </c>
      <c r="E34" s="29">
        <v>3850745.21</v>
      </c>
      <c r="I34" s="20"/>
    </row>
    <row r="35" spans="4:9" s="1" customFormat="1" ht="17.100000000000001" customHeight="1" x14ac:dyDescent="0.25">
      <c r="D35" s="35" t="s">
        <v>30</v>
      </c>
      <c r="E35" s="29">
        <f>21895333.11+313580</f>
        <v>22208913.109999999</v>
      </c>
      <c r="I35" s="20"/>
    </row>
    <row r="36" spans="4:9" s="1" customFormat="1" ht="17.100000000000001" customHeight="1" x14ac:dyDescent="0.25">
      <c r="D36" s="35" t="s">
        <v>25</v>
      </c>
      <c r="E36" s="39">
        <f>1749863.41+138851.17</f>
        <v>1888714.5799999998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27948372.899999999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27948372.899999999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v>88573828.379999772</v>
      </c>
      <c r="I42" s="20"/>
    </row>
    <row r="43" spans="4:9" s="1" customFormat="1" ht="17.100000000000001" customHeight="1" x14ac:dyDescent="0.25">
      <c r="D43" s="8" t="s">
        <v>19</v>
      </c>
      <c r="E43" s="33">
        <v>3281422.95</v>
      </c>
      <c r="I43" s="20"/>
    </row>
    <row r="44" spans="4:9" s="1" customFormat="1" ht="16.5" customHeight="1" x14ac:dyDescent="0.25">
      <c r="D44" s="16" t="s">
        <v>20</v>
      </c>
      <c r="E44" s="28">
        <f>SUM(E41:E43)</f>
        <v>91855251.329999775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119803624.22999978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2017-06-12T12:22:41Z</dcterms:modified>
</cp:coreProperties>
</file>