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esktop\Correcciones Reg. Contributivo del SDSS 2024\"/>
    </mc:Choice>
  </mc:AlternateContent>
  <xr:revisionPtr revIDLastSave="0" documentId="13_ncr:1_{1E338A97-CB4F-4133-A4FB-544C39D2E471}" xr6:coauthVersionLast="47" xr6:coauthVersionMax="47" xr10:uidLastSave="{00000000-0000-0000-0000-000000000000}"/>
  <bookViews>
    <workbookView xWindow="1725" yWindow="1980" windowWidth="21600" windowHeight="11385" tabRatio="917" firstSheet="1" activeTab="31" xr2:uid="{D8D8ADA9-A10B-4B60-A8BC-0BF78871FCE1}"/>
  </bookViews>
  <sheets>
    <sheet name="Índice_x0009_" sheetId="1" r:id="rId1"/>
    <sheet name="1" sheetId="2" r:id="rId2"/>
    <sheet name="2" sheetId="46" r:id="rId3"/>
    <sheet name="3" sheetId="3" r:id="rId4"/>
    <sheet name="4" sheetId="4" r:id="rId5"/>
    <sheet name="5" sheetId="23" r:id="rId6"/>
    <sheet name="6" sheetId="5" r:id="rId7"/>
    <sheet name="7" sheetId="6" r:id="rId8"/>
    <sheet name="8" sheetId="26" r:id="rId9"/>
    <sheet name="9" sheetId="7" r:id="rId10"/>
    <sheet name="10" sheetId="43" r:id="rId11"/>
    <sheet name="11" sheetId="44" r:id="rId12"/>
    <sheet name="12" sheetId="59" r:id="rId13"/>
    <sheet name="13" sheetId="55" r:id="rId14"/>
    <sheet name="14" sheetId="57" r:id="rId15"/>
    <sheet name="15" sheetId="60" r:id="rId16"/>
    <sheet name="16" sheetId="58" r:id="rId17"/>
    <sheet name="17" sheetId="56" r:id="rId18"/>
    <sheet name="18" sheetId="8" r:id="rId19"/>
    <sheet name="19" sheetId="9" r:id="rId20"/>
    <sheet name="20" sheetId="27" r:id="rId21"/>
    <sheet name="21" sheetId="10" r:id="rId22"/>
    <sheet name="22" sheetId="45" r:id="rId23"/>
    <sheet name="23" sheetId="34" r:id="rId24"/>
    <sheet name="24" sheetId="61" r:id="rId25"/>
    <sheet name="25" sheetId="39" r:id="rId26"/>
    <sheet name="26" sheetId="35" r:id="rId27"/>
    <sheet name="27" sheetId="36" r:id="rId28"/>
    <sheet name="28" sheetId="42" r:id="rId29"/>
    <sheet name="29" sheetId="37" r:id="rId30"/>
    <sheet name="30" sheetId="41" r:id="rId31"/>
    <sheet name="31" sheetId="47" r:id="rId32"/>
    <sheet name="32" sheetId="48" r:id="rId33"/>
    <sheet name="33" sheetId="49" r:id="rId34"/>
    <sheet name="34" sheetId="50" r:id="rId35"/>
    <sheet name="35" sheetId="51" r:id="rId36"/>
    <sheet name="36" sheetId="52" r:id="rId37"/>
    <sheet name="37" sheetId="53" r:id="rId38"/>
    <sheet name="38" sheetId="54" r:id="rId39"/>
  </sheets>
  <definedNames>
    <definedName name="_xlnm._FilterDatabase" localSheetId="1" hidden="1">'1'!$K$24:$O$41</definedName>
    <definedName name="_xlnm._FilterDatabase" localSheetId="10" hidden="1">'10'!$B$1:$D$32</definedName>
    <definedName name="_xlnm._FilterDatabase" localSheetId="11" hidden="1">'11'!$B$1:$D$12</definedName>
    <definedName name="_xlnm._FilterDatabase" localSheetId="12" hidden="1">'12'!$K$24:$O$41</definedName>
    <definedName name="_xlnm._FilterDatabase" localSheetId="13" hidden="1">'13'!$B$1:$D$3</definedName>
    <definedName name="_xlnm._FilterDatabase" localSheetId="14" hidden="1">'14'!$B$1:$D$3</definedName>
    <definedName name="_xlnm._FilterDatabase" localSheetId="15" hidden="1">'15'!$K$24:$O$41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21" hidden="1">'21'!$B$1:$D$26</definedName>
    <definedName name="_xlnm._FilterDatabase" localSheetId="22" hidden="1">'22'!$B$1:$D$3</definedName>
    <definedName name="_xlnm._FilterDatabase" localSheetId="23" hidden="1">'23'!$B$1:$E$3</definedName>
    <definedName name="_xlnm._FilterDatabase" localSheetId="24" hidden="1">'24'!$B$1:$D$3</definedName>
    <definedName name="_xlnm._FilterDatabase" localSheetId="25" hidden="1">'25'!$B$1:$D$3</definedName>
    <definedName name="_xlnm._FilterDatabase" localSheetId="26" hidden="1">'26'!$B$1:$D$3</definedName>
    <definedName name="_xlnm._FilterDatabase" localSheetId="27" hidden="1">'27'!$B$1:$D$4</definedName>
    <definedName name="_xlnm._FilterDatabase" localSheetId="28" hidden="1">'28'!$B$1:$D$4</definedName>
    <definedName name="_xlnm._FilterDatabase" localSheetId="29" hidden="1">'29'!$B$1:$D$4</definedName>
    <definedName name="_xlnm._FilterDatabase" localSheetId="30" hidden="1">'30'!$B$1:$D$4</definedName>
    <definedName name="_Hlk118126086" localSheetId="12">'12'!$B$23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7" l="1"/>
  <c r="J9" i="47"/>
  <c r="J10" i="47"/>
  <c r="J11" i="47"/>
  <c r="J12" i="47"/>
  <c r="J13" i="47"/>
  <c r="J14" i="47"/>
  <c r="J15" i="47"/>
  <c r="J16" i="47"/>
  <c r="J17" i="47"/>
  <c r="J18" i="47"/>
  <c r="J7" i="47"/>
</calcChain>
</file>

<file path=xl/sharedStrings.xml><?xml version="1.0" encoding="utf-8"?>
<sst xmlns="http://schemas.openxmlformats.org/spreadsheetml/2006/main" count="1579" uniqueCount="338">
  <si>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</si>
  <si>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</si>
  <si>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</si>
  <si>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</si>
  <si>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</si>
  <si>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</si>
  <si>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</si>
  <si>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</si>
  <si>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</si>
  <si>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</si>
  <si>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</si>
  <si>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</si>
  <si>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</si>
  <si>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Femenino</t>
  </si>
  <si>
    <t>Masculino</t>
  </si>
  <si>
    <t>Provincia</t>
  </si>
  <si>
    <t>Total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</si>
  <si>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</si>
  <si>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</si>
  <si>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</si>
  <si>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</si>
  <si>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</si>
  <si>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</si>
  <si>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</si>
  <si>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</si>
  <si>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</si>
  <si>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</si>
  <si>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</si>
  <si>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Absoluta</t>
  </si>
  <si>
    <t>%</t>
  </si>
  <si>
    <t>Mayor de 55 años</t>
  </si>
  <si>
    <t>Tabla 11</t>
  </si>
  <si>
    <t>Tabla 12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</si>
  <si>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</si>
  <si>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</si>
  <si>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</si>
  <si>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</si>
  <si>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</si>
  <si>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</si>
  <si>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</si>
  <si>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</si>
  <si>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rubro</t>
  </si>
  <si>
    <t>Departamento de Gestión de Explotación de Datos</t>
  </si>
  <si>
    <t>Dirección de Tecnología de la Información y Comunicación</t>
  </si>
  <si>
    <t>`</t>
  </si>
  <si>
    <t>Tabla 18</t>
  </si>
  <si>
    <t>Tabla 19</t>
  </si>
  <si>
    <t>Tabla 20</t>
  </si>
  <si>
    <t>Tabla 21</t>
  </si>
  <si>
    <t>Índice</t>
  </si>
  <si>
    <t>Tabla 22</t>
  </si>
  <si>
    <t>Menor de 18 años</t>
  </si>
  <si>
    <t>Valores en RD$</t>
  </si>
  <si>
    <t>Tabla 23</t>
  </si>
  <si>
    <t>Nacionalidad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</si>
  <si>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</si>
  <si>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</si>
  <si>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</si>
  <si>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</si>
  <si>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</si>
  <si>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</si>
  <si>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</si>
  <si>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</si>
  <si>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Tabla 32</t>
  </si>
  <si>
    <t>Tabla 33</t>
  </si>
  <si>
    <t>Tabla 34</t>
  </si>
  <si>
    <t>Tabla 35</t>
  </si>
  <si>
    <t>Esta es una publicación de la Tesorería de la Seguridad Social.  En caso de reproducción debe citarse la fuente.</t>
  </si>
  <si>
    <t>Absoluta (RD$)</t>
  </si>
  <si>
    <t xml:space="preserve">18 a 30 años   </t>
  </si>
  <si>
    <t xml:space="preserve">31 a 55 años  </t>
  </si>
  <si>
    <t>Menos de RD$5,000</t>
  </si>
  <si>
    <t>De RD$5,000 a RD$10,000</t>
  </si>
  <si>
    <t>De RD$10,000 a RD$15,000</t>
  </si>
  <si>
    <t>De RD$15,000 a RD$30,000</t>
  </si>
  <si>
    <t>De RD$30,000 a RD$50,000</t>
  </si>
  <si>
    <t xml:space="preserve"> Más de RD$50,000</t>
  </si>
  <si>
    <t>Sector económico</t>
  </si>
  <si>
    <t>1) Los trabajadores con empleos en múltiples sectores económicos  son asignados al sector económico del primer empleador registrado.</t>
  </si>
  <si>
    <t>Cantidad de empleadores</t>
  </si>
  <si>
    <t>Privada</t>
  </si>
  <si>
    <t>Pública</t>
  </si>
  <si>
    <t>Esta es una publicación de la Tesorería de la Seguridad Social. 
En caso de reproducción debe citarse la fuente.</t>
  </si>
  <si>
    <t>Monto Recaudado (RD$)</t>
  </si>
  <si>
    <t>Monto recaudado (RD$)</t>
  </si>
  <si>
    <t>Entidad financiera</t>
  </si>
  <si>
    <t>Cantidad de "Notificaciones de Pago"</t>
  </si>
  <si>
    <t>1) Los ingresos recaudados incluyen la mora generada dentro de cada rubro.</t>
  </si>
  <si>
    <r>
      <t xml:space="preserve">2) </t>
    </r>
    <r>
      <rPr>
        <b/>
        <i/>
        <sz val="8"/>
        <color rgb="FF000000"/>
        <rFont val="Calibri"/>
        <family val="2"/>
        <scheme val="minor"/>
      </rPr>
      <t>SFS:</t>
    </r>
    <r>
      <rPr>
        <i/>
        <sz val="8"/>
        <color rgb="FF000000"/>
        <rFont val="Calibri"/>
        <family val="2"/>
        <scheme val="minor"/>
      </rPr>
      <t xml:space="preserve"> Seguro Familiar de Salud. </t>
    </r>
    <r>
      <rPr>
        <b/>
        <i/>
        <sz val="8"/>
        <color rgb="FF000000"/>
        <rFont val="Calibri"/>
        <family val="2"/>
        <scheme val="minor"/>
      </rPr>
      <t>SVDS:</t>
    </r>
    <r>
      <rPr>
        <i/>
        <sz val="8"/>
        <color rgb="FF000000"/>
        <rFont val="Calibri"/>
        <family val="2"/>
        <scheme val="minor"/>
      </rPr>
      <t xml:space="preserve"> Seguro de Vejez, Discapacidad y Sobrevivencia. </t>
    </r>
    <r>
      <rPr>
        <b/>
        <i/>
        <sz val="8"/>
        <color rgb="FF000000"/>
        <rFont val="Calibri"/>
        <family val="2"/>
        <scheme val="minor"/>
      </rPr>
      <t>SRL:</t>
    </r>
    <r>
      <rPr>
        <i/>
        <sz val="8"/>
        <color rgb="FF000000"/>
        <rFont val="Calibri"/>
        <family val="2"/>
        <scheme val="minor"/>
      </rPr>
      <t xml:space="preserve"> Seguro de Riesgo Laboral.</t>
    </r>
  </si>
  <si>
    <t>1) A partir del 16 de julio del 2021 entró en vigencia la resolución No. 01/2021 sobre el salario mínimo nacional para los trabajadores del sector privado no sectorizados.</t>
  </si>
  <si>
    <r>
      <t xml:space="preserve">1) </t>
    </r>
    <r>
      <rPr>
        <b/>
        <i/>
        <sz val="8"/>
        <color rgb="FF000000"/>
        <rFont val="Calibri"/>
        <family val="2"/>
        <scheme val="minor"/>
      </rPr>
      <t>Otros rubros</t>
    </r>
    <r>
      <rPr>
        <i/>
        <sz val="8"/>
        <color rgb="FF000000"/>
        <rFont val="Calibri"/>
        <family val="2"/>
        <scheme val="minor"/>
      </rPr>
      <t>= Aportes voluntario y aporte per cápita adicional.</t>
    </r>
  </si>
  <si>
    <t>Empleador</t>
  </si>
  <si>
    <t>Trabajador</t>
  </si>
  <si>
    <t xml:space="preserve">Otros rubros </t>
  </si>
  <si>
    <t>Mora</t>
  </si>
  <si>
    <t>Monto recaudado</t>
  </si>
  <si>
    <t xml:space="preserve">Empleador </t>
  </si>
  <si>
    <t xml:space="preserve">Trabajador </t>
  </si>
  <si>
    <t>Otros rubros</t>
  </si>
  <si>
    <t>SFS</t>
  </si>
  <si>
    <t>SVDS</t>
  </si>
  <si>
    <t>SRL</t>
  </si>
  <si>
    <t>Ingresos recaudados por la TSS por entidad financiera y rubro</t>
  </si>
  <si>
    <t>Ingresos recaudados por la TSS según entidad financiera y aporte</t>
  </si>
  <si>
    <t>Ingresos recaudados por la TSS según sector económico y aporte</t>
  </si>
  <si>
    <t xml:space="preserve">SVDS </t>
  </si>
  <si>
    <t>1) Este cuadro refleja la evolución mensual a la fecha de extracción de los datos de este informe. Estas estadísticas varían en el tiempo conforme a las rectificaciones que realiza el empleador sobre sus “Notificaciones de Pago” no pagadas al momento de la extracción del dato.</t>
  </si>
  <si>
    <t>Privado</t>
  </si>
  <si>
    <t>Público</t>
  </si>
  <si>
    <t>Tabla 36</t>
  </si>
  <si>
    <t>Tabla 37</t>
  </si>
  <si>
    <t>Tabla 38</t>
  </si>
  <si>
    <t>Evolución monto recaudado por aportes voluntarios extraordinarios</t>
  </si>
  <si>
    <t xml:space="preserve">Enero  </t>
  </si>
  <si>
    <t xml:space="preserve">Total </t>
  </si>
  <si>
    <t xml:space="preserve">Absoluta </t>
  </si>
  <si>
    <t>Cantidad de empleadores cotizantes en el SDSS por provincia</t>
  </si>
  <si>
    <t>Cantidad de empleadores cotizantes en el SDSS por tamaño de empleador</t>
  </si>
  <si>
    <t>Cantidad de empleadores cotizantes en el SDSS por sector económico</t>
  </si>
  <si>
    <t>Cantidad de empleadores cotizantes en el SDSS por tipo de empleador</t>
  </si>
  <si>
    <t>Cantidad de trabajadores extranjeros y dominicanos cotizantes en el SDSS</t>
  </si>
  <si>
    <t xml:space="preserve">Top 20 de las nacionalidades de los extranjeros cotizantes en el SDSS </t>
  </si>
  <si>
    <t>Evolución mensual de los empleadores cotizantes en el SDSS</t>
  </si>
  <si>
    <t>Cantidad de trabajadores cotizantes</t>
  </si>
  <si>
    <t>1) Este cuadro refleja la evolución mensual a la fecha de extracción de los datos de este informe. Estas estadísticas varían en el tiempo conforme a las notificaciones pagadas luego de la fecha de extracción del dato.</t>
  </si>
  <si>
    <t>1) Los trabajadores de empleadores cotizantes con sucursales u oficinas a nivel nacional figuran en la provincia donde se encuentra su casa matriz del empleador.</t>
  </si>
  <si>
    <t>Cantidad de trabajadores por tamaño de empleador cotizantes</t>
  </si>
  <si>
    <t>Cantidad de empleadores cotizantes</t>
  </si>
  <si>
    <t>Cantidad de 
empleadores cotizantes</t>
  </si>
  <si>
    <t>Distribución % 
de los empleadores cotizantes</t>
  </si>
  <si>
    <t>1) Los empleadores cotizantes con sucursales u oficinas a nivel nacional figuran solo en la provincia donde se encuentra su casa matriz.</t>
  </si>
  <si>
    <t>Distribución de los empleadores cotizantes por tamaño de empleador</t>
  </si>
  <si>
    <t xml:space="preserve">Cantidad de empleadores cotizantes por tamaño de empleador </t>
  </si>
  <si>
    <t>Distribución % de los empleadores cotizantes</t>
  </si>
  <si>
    <t xml:space="preserve">Cantidad de empleadores cotizantes    </t>
  </si>
  <si>
    <t xml:space="preserve">Distribución % de los empleadores cotizantes </t>
  </si>
  <si>
    <t>Cantidad de trabajadores cotizantes dominicanos</t>
  </si>
  <si>
    <t>Cantidad de trabajadores cotizantes extranjeros</t>
  </si>
  <si>
    <t>Total de trabajadores cotizantes</t>
  </si>
  <si>
    <t xml:space="preserve">Cantidad de trabajadores extranjeros cotizantes </t>
  </si>
  <si>
    <t xml:space="preserve">Cantidad de trabajadores cotizantes extranjeros </t>
  </si>
  <si>
    <t>2) Los trabajadores cotizantes con empleos en múltiples provincias son asignados a la provincia del primer empleador cotizante.</t>
  </si>
  <si>
    <t>Cantidad de cotizaciones</t>
  </si>
  <si>
    <t>Evolución mensual de los trabajadores cotizantes  y cotizaciones en el SDSS</t>
  </si>
  <si>
    <t>Masa salarial cotizable (RD$)</t>
  </si>
  <si>
    <t xml:space="preserve">Salario promedio cotizable (RD$) </t>
  </si>
  <si>
    <t>Evolución mensual de la masa salarial cotizable y el salario promedio cotizable en el SDSS</t>
  </si>
  <si>
    <t>Distribución % de las cotizaciones</t>
  </si>
  <si>
    <t>Cantidad de trabajadores cotizantes y de cotizaciones en el SDSS por sexo</t>
  </si>
  <si>
    <t xml:space="preserve">Cantidad de Trabajadores cotizantes y cotizaciones por rango de edad </t>
  </si>
  <si>
    <t xml:space="preserve">Cantidad de cotizaciones </t>
  </si>
  <si>
    <t xml:space="preserve">Cantidad de trabajadores cotizantes </t>
  </si>
  <si>
    <t>Masa salarial cotizable
(RD$)</t>
  </si>
  <si>
    <t>Cantidad de cotizaciones por tamaño de empleador</t>
  </si>
  <si>
    <t xml:space="preserve">Salario promedio 
cotizable (RD$)  </t>
  </si>
  <si>
    <t>Cantidad de cotizaciones del sector público</t>
  </si>
  <si>
    <t>Salario Promedio cotizable del sector público (RD$)</t>
  </si>
  <si>
    <t>Distribución % de cotizaciones</t>
  </si>
  <si>
    <t>Cantidad de cotizaciones del sector privado</t>
  </si>
  <si>
    <t>Variación interanual de la cantidad de cotizaciones del sector privado</t>
  </si>
  <si>
    <t>Salario promedio cotizable (RD$)</t>
  </si>
  <si>
    <t>Cantidad de trabajadores cotizantes, cotizaciones y masa salarial cotizable del sector privado por sector económico</t>
  </si>
  <si>
    <t>Cantidad de cotizaciones ocupados por dominicanos</t>
  </si>
  <si>
    <t>Total de cotizaciones</t>
  </si>
  <si>
    <t>Cantidad de cotizaciones ocupados por extranjeros cedulados</t>
  </si>
  <si>
    <t>Cantidad de cotizaciones ocupados por extranjeros no cedulados</t>
  </si>
  <si>
    <t>Total de cotizaciones ocupados por extranjeros</t>
  </si>
  <si>
    <t>Variación interanual de la cantidad de extranjeros cotizantes no cedulados 2021-2022</t>
  </si>
  <si>
    <t>Variación interanual de la cantidad de extranjeros cotizantes cedulados 2021-2022</t>
  </si>
  <si>
    <t>Cantidad de cotizaciones ocupados por extranjeros</t>
  </si>
  <si>
    <t>Salario promedio cotizable  (RD$)</t>
  </si>
  <si>
    <t>Distribución % de las cotizaciones ocupadas por extranjeros</t>
  </si>
  <si>
    <t>1) Los trabajadores cotizantes con cotizaciones en múltiples sectores económicos  son asignados al sector económico del primer empleador cotizante.</t>
  </si>
  <si>
    <t xml:space="preserve">Masa salarial cotizable
 (RD$)  </t>
  </si>
  <si>
    <t xml:space="preserve">Cantidad de trabajadores cotizantes, cotizaciones y masa salarial cotizable por sector económico </t>
  </si>
  <si>
    <t>Cantidad de cotizaciones por rango de edad y rango salarial cotizable</t>
  </si>
  <si>
    <t>Cantidad de cotizaciones por rango salarial cotizable</t>
  </si>
  <si>
    <t>1) Los trabajadores cotizantes de empleadores con sucursales u oficinas a nivel nacional figuran en la provincia donde se encuentra la casa matriz del empleador.</t>
  </si>
  <si>
    <t>2) Los trabajadores cotizantes con cotizaciones en múltiples provincias son asignados a la provincia del primer empleador cotizante.</t>
  </si>
  <si>
    <t>Cantidad de cotizaciones por sector económico y rango salarial cotizable</t>
  </si>
  <si>
    <t>Sector económico/Rango salarial cotizable</t>
  </si>
  <si>
    <t>Cantidad de cotizaciones por tipo de empleador y rango salarial cotizable</t>
  </si>
  <si>
    <t>Rango salarial cotizable</t>
  </si>
  <si>
    <t>Salario promedio 
cotizable (RD$)</t>
  </si>
  <si>
    <t>Salario promedio cotizable del sector privado (RD$)</t>
  </si>
  <si>
    <t>Sector económico/ Rango salarial cotizable</t>
  </si>
  <si>
    <t>Cantidad de cotizaciones y masa salarial cotizable de los extranjeros cotizantes en el SDSS</t>
  </si>
  <si>
    <t>Cantidad y distribución de las cotizaciones de extranjeros en el SDSS por sexo</t>
  </si>
  <si>
    <t>Cantidad de cotizaciones de extranjeros</t>
  </si>
  <si>
    <t>Cantidad y distribución de las cotizaciones de extranjeros en el SDSS por provincia</t>
  </si>
  <si>
    <t xml:space="preserve">Hasta 10 </t>
  </si>
  <si>
    <t xml:space="preserve">De 11 a 50 </t>
  </si>
  <si>
    <t xml:space="preserve">De 51 a 150 </t>
  </si>
  <si>
    <t xml:space="preserve">Más de 150 </t>
  </si>
  <si>
    <t>Variación Interanual (RD$)</t>
  </si>
  <si>
    <t>Cantidad de cotizaciones del sector público por sector económico y rango salarial cotizable</t>
  </si>
  <si>
    <t>Evolución mensual de la cantidad de cotizaciones y salario promedio cotizable del sector privado</t>
  </si>
  <si>
    <t>Distribución de cotizaciones de extranjeros</t>
  </si>
  <si>
    <t>Cantidad de cotizaciones ocupadas por extranjeros</t>
  </si>
  <si>
    <t>Cantidad de trabajadores cotizantes , cotizaciones y masa salarial cotizable por provincia</t>
  </si>
  <si>
    <t xml:space="preserve">Evolución mensual de las cotizaciones y salario promedio cotizable del sector público </t>
  </si>
  <si>
    <t>Cantidad de trabajadores cotizantes, cotizaciones y masa salarial cotizable del sector público por sector económico</t>
  </si>
  <si>
    <t>1) Los trabajadore cotizantes con contizaciones en múltiples sectores económicos son asignados al sector económico del primer empleador cotizante registrado.</t>
  </si>
  <si>
    <t>Cantidad de cotizaciones del sector privado por sector económico y rango salarial cotizable</t>
  </si>
  <si>
    <t>Cantidad de cotizaciones  de extranjeros y dominicanos en el SDSS</t>
  </si>
  <si>
    <t>Cantidad y distribución de las cotizaciones de extranjeros cotizantes en el SDSS por rango de edad</t>
  </si>
  <si>
    <t>Cantidad y distribución de cotizaciones de extranjeros en el SDSS por sector económico</t>
  </si>
  <si>
    <t>1) Los trabajadores cotizantes con cotizaciones en múltiples sectores económicos  son asignados al sector económico del primer empleador cotizante registrado.</t>
  </si>
  <si>
    <t>Distribución % de las cotizaciones de los extranjeros</t>
  </si>
  <si>
    <t xml:space="preserve">  </t>
  </si>
  <si>
    <t>En octubre entra en vigencia la resolución Num. 441-21 sobre instrucción a la TSS y a la empresa procesadora de la base de datos para la creación de un mecanismo que permita la realización de los aportes voluntarios extraordinarios.</t>
  </si>
  <si>
    <t>2)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</si>
  <si>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1)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</si>
  <si>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3)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</si>
  <si>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r>
      <t xml:space="preserve">3) A partir de enero 2022 se refleja una disminución del número de cotizaciones y trabajadores cotizantes debido a la aplicación de la Resolución Administrativa 0003-2020, </t>
    </r>
    <r>
      <rPr>
        <i/>
        <sz val="8"/>
        <color theme="1"/>
        <rFont val="Calibri"/>
        <family val="2"/>
        <scheme val="minor"/>
      </rPr>
      <t>la cual ordena en su acápite 5.3 del Artículo 5 una sanción administrativa consistente en darle de baja en el SUIR a los empleadores morosos con deudas atrasadas por más de 6 meses.</t>
    </r>
  </si>
  <si>
    <t>3) A partir de enero 2022 se refleja una disminución del número de cotizaciones y trabajadores cotizantes debido a la aplicación de la Resolución Administrativa 0003-2020, la cual ordena en su acápite 5.3 del Artículo 5 una sanción administrativa consistente en darle de baja en el SUIR a los empleadores morosos con deudas atrasadas por más de 6 meses.</t>
  </si>
  <si>
    <t>Cantidad de  extranjeros cotizantes</t>
  </si>
  <si>
    <t>Variación Interanual de la cantidad de trabajadores cotizantes extranjeros 2022-2023</t>
  </si>
  <si>
    <t xml:space="preserve">2) La disminución que presentan los cotizantes para el periodo de abril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</si>
  <si>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 xml:space="preserve">2) La disminución que presentan los cotizantes para los periodos de abril y junio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</si>
  <si>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>Datos al 21/03/2024</t>
  </si>
  <si>
    <t>Variación interanual de la cantidad de trabajadores cotizantes 2022-2024</t>
  </si>
  <si>
    <t>Variación interanual de la cantidad de cotizaciones 2022-2024</t>
  </si>
  <si>
    <t>Variación interanual del salario promedio 2022-2024</t>
  </si>
  <si>
    <t>Variación interanual de la cantidad de cotizantes del sector público 2023-2024</t>
  </si>
  <si>
    <t>Variación interanual del salario promedio cotizable del sector público 2023-2024</t>
  </si>
  <si>
    <t>Variación interanual del salario promedio cotizable sector privado 2023-2024</t>
  </si>
  <si>
    <t>Variación interanual 2023-2024</t>
  </si>
  <si>
    <t>2022-2024</t>
  </si>
  <si>
    <t>Variación interanual de la cantidad de cotizaciones ocupados por extranjeros 2022-2024</t>
  </si>
  <si>
    <t>Enero 2024</t>
  </si>
  <si>
    <t>Servicios</t>
  </si>
  <si>
    <t>Comercio</t>
  </si>
  <si>
    <t>Otros Servicios</t>
  </si>
  <si>
    <t>Hoteles, Bares y Restaurantes</t>
  </si>
  <si>
    <t>Servicios de Enseñanza</t>
  </si>
  <si>
    <t>Alquiler de Viviendas</t>
  </si>
  <si>
    <t>Transporte y Almacenamiento</t>
  </si>
  <si>
    <t>Intermediación Financiera, Seguros y Otras</t>
  </si>
  <si>
    <t>Comunicaciones</t>
  </si>
  <si>
    <t>Servicios de Salud</t>
  </si>
  <si>
    <t>Administración Pública</t>
  </si>
  <si>
    <t>Electricidad, Gas y Agua</t>
  </si>
  <si>
    <t>Industrias</t>
  </si>
  <si>
    <t>Manufactura</t>
  </si>
  <si>
    <t>Construcción</t>
  </si>
  <si>
    <t>Explotación de Minas y Canteras</t>
  </si>
  <si>
    <t>Agropecuaria</t>
  </si>
  <si>
    <t>Cultivos Tradicionales</t>
  </si>
  <si>
    <t>Servicios Agropecuarios</t>
  </si>
  <si>
    <t>Ganadería, Silvicultura y Pesca</t>
  </si>
  <si>
    <t>Cultivo de Cereales</t>
  </si>
  <si>
    <t>No determinada</t>
  </si>
  <si>
    <t>DISTRITO NACIONAL</t>
  </si>
  <si>
    <t>SANTO DOMINGO</t>
  </si>
  <si>
    <t>ALTAGRACIA</t>
  </si>
  <si>
    <t>SANTIAGO DE LOS CABALLEROS</t>
  </si>
  <si>
    <t>LA ROMANA</t>
  </si>
  <si>
    <t>VALVERDE</t>
  </si>
  <si>
    <t>SAN PEDRO DE MACORIS</t>
  </si>
  <si>
    <t>MONTECRISTI</t>
  </si>
  <si>
    <t>PUERTO PLATA</t>
  </si>
  <si>
    <t>LA VEGA</t>
  </si>
  <si>
    <t>SAN CRISTOBAL</t>
  </si>
  <si>
    <t>BARAHONA</t>
  </si>
  <si>
    <t>SAMANA</t>
  </si>
  <si>
    <t>ESPAILLAT</t>
  </si>
  <si>
    <t>PERAVIA</t>
  </si>
  <si>
    <t>HATO MAYOR</t>
  </si>
  <si>
    <t>DUARTE</t>
  </si>
  <si>
    <t>MONSENOR NOUEL</t>
  </si>
  <si>
    <t>SANTIAGO RODRIGUEZ</t>
  </si>
  <si>
    <t>MARIA TRINIDAD SANCHEZ</t>
  </si>
  <si>
    <t>SAN JUAN DE LA MAGUANA</t>
  </si>
  <si>
    <t>HERMANAS MIRABAL</t>
  </si>
  <si>
    <t>SANCHEZ RAMIREZ</t>
  </si>
  <si>
    <t>MONTE PLATA</t>
  </si>
  <si>
    <t>PEDERNALES</t>
  </si>
  <si>
    <t>AZUA</t>
  </si>
  <si>
    <t>DAJABON</t>
  </si>
  <si>
    <t>EL SEYBO</t>
  </si>
  <si>
    <t>BAHORUCO</t>
  </si>
  <si>
    <t>SAN JOSE DE OCOA</t>
  </si>
  <si>
    <t>INDEPENDENCIA</t>
  </si>
  <si>
    <t>ELIAS PINA</t>
  </si>
  <si>
    <t xml:space="preserve">Total  </t>
  </si>
  <si>
    <t xml:space="preserve">01 - HAITIANA </t>
  </si>
  <si>
    <t xml:space="preserve">02 - VENEZOLANA </t>
  </si>
  <si>
    <t xml:space="preserve">03 - COLOMBIANA </t>
  </si>
  <si>
    <t xml:space="preserve">04 - ESPAÑOLA </t>
  </si>
  <si>
    <t>05 - CUBANA</t>
  </si>
  <si>
    <t>06 - CHINA</t>
  </si>
  <si>
    <t xml:space="preserve">07 - ESTADOUNIDENSE </t>
  </si>
  <si>
    <t xml:space="preserve">08 - ITALIANA </t>
  </si>
  <si>
    <t xml:space="preserve">09 - MEXICANA </t>
  </si>
  <si>
    <t>10 - PERUANA</t>
  </si>
  <si>
    <t>11 - FRANCESA</t>
  </si>
  <si>
    <t>12 - ARGENTINA</t>
  </si>
  <si>
    <t>13 - ALEMANA</t>
  </si>
  <si>
    <t>14 - ECUATORIANA</t>
  </si>
  <si>
    <t>15 - BRASILEÑA</t>
  </si>
  <si>
    <t>16 - CHILENA</t>
  </si>
  <si>
    <t>17 - GUATEMALTECA</t>
  </si>
  <si>
    <t>18 - CANADIENSE</t>
  </si>
  <si>
    <t>19 - HONDUREÑA</t>
  </si>
  <si>
    <t>20 - OTROS</t>
  </si>
  <si>
    <t xml:space="preserve">Menor de 18 años  </t>
  </si>
  <si>
    <t xml:space="preserve">18 a 30 años  </t>
  </si>
  <si>
    <t xml:space="preserve">Mayor a 55 años  </t>
  </si>
  <si>
    <t/>
  </si>
  <si>
    <t>No Identificado</t>
  </si>
  <si>
    <t>BANRESERVAS</t>
  </si>
  <si>
    <t>BANCO POPULAR</t>
  </si>
  <si>
    <t>BANCO BHD</t>
  </si>
  <si>
    <t>SCOTIABANK</t>
  </si>
  <si>
    <t>CITI</t>
  </si>
  <si>
    <t>BANCO SANTA CRUZ</t>
  </si>
  <si>
    <t>BANCO MULTIPLE VIMENCA, S. A.</t>
  </si>
  <si>
    <t>BANCO PROMERICA</t>
  </si>
  <si>
    <t>BANCO MULTIPLE CARIBE INTERNACIONAL,S.A.</t>
  </si>
  <si>
    <t>BANCO LOPEZ DE HARO</t>
  </si>
  <si>
    <t>BANCO BDI</t>
  </si>
  <si>
    <t>ASOC. CIBAO DE AHORROS Y PRESTAMOS</t>
  </si>
  <si>
    <t>BANESCO BANCO MULTIPLE, S. A.</t>
  </si>
  <si>
    <t xml:space="preserve"> Total</t>
  </si>
  <si>
    <t>No identificado</t>
  </si>
  <si>
    <t xml:space="preserve">No identificado   </t>
  </si>
  <si>
    <t xml:space="preserve"> Menos de RD$5,000</t>
  </si>
  <si>
    <t xml:space="preserve"> De RD$5,000 a RD$10,000</t>
  </si>
  <si>
    <t xml:space="preserve"> De RD$10,000 a RD$15,000</t>
  </si>
  <si>
    <t xml:space="preserve"> De RD$15,000 a RD$30,000</t>
  </si>
  <si>
    <t xml:space="preserve"> De RD$30,000 a RD$50,000</t>
  </si>
  <si>
    <t>Más de RD$50,000</t>
  </si>
  <si>
    <t xml:space="preserve">No identificado  </t>
  </si>
  <si>
    <t>Hasta 10 empleados</t>
  </si>
  <si>
    <t>De 11 a 50 empleados</t>
  </si>
  <si>
    <t>De 51 a 150 empleados</t>
  </si>
  <si>
    <t>Más de 150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</si>
</sst>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  <numFmt numFmtId="168" formatCode="0.0%"/>
    <numFmt numFmtId="169" formatCode="#,###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Georgia"/>
      <family val="1"/>
    </font>
    <font>
      <b/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242424"/>
      <name val="Segoe U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E565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18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2"/>
    <xf numFmtId="0" fontId="8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>
      <alignment vertical="center"/>
    </xf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2" fillId="7" borderId="2" xfId="0" applyFont="1" applyFill="1" applyBorder="1" applyAlignment="1">
      <alignment horizontal="left"/>
    </xf>
    <xf numFmtId="165" fontId="12" fillId="7" borderId="2" xfId="0" applyNumberFormat="1" applyFont="1" applyFill="1" applyBorder="1"/>
    <xf numFmtId="165" fontId="13" fillId="0" borderId="2" xfId="0" applyNumberFormat="1" applyFont="1" applyBorder="1"/>
    <xf numFmtId="0" fontId="12" fillId="0" borderId="2" xfId="0" applyFont="1" applyBorder="1" applyAlignment="1">
      <alignment horizontal="left"/>
    </xf>
    <xf numFmtId="165" fontId="12" fillId="0" borderId="2" xfId="0" applyNumberFormat="1" applyFont="1" applyBorder="1"/>
    <xf numFmtId="0" fontId="11" fillId="0" borderId="0" xfId="0" applyFont="1"/>
    <xf numFmtId="0" fontId="3" fillId="0" borderId="0" xfId="0" applyFont="1"/>
    <xf numFmtId="0" fontId="9" fillId="0" borderId="0" xfId="0" applyFont="1" applyAlignment="1">
      <alignment vertical="center"/>
    </xf>
    <xf numFmtId="0" fontId="13" fillId="0" borderId="0" xfId="0" applyFont="1"/>
    <xf numFmtId="165" fontId="6" fillId="0" borderId="0" xfId="3" applyNumberFormat="1" applyFont="1"/>
    <xf numFmtId="43" fontId="6" fillId="0" borderId="0" xfId="3" applyFont="1"/>
    <xf numFmtId="0" fontId="14" fillId="0" borderId="0" xfId="0" applyFont="1" applyAlignment="1">
      <alignment vertical="center"/>
    </xf>
    <xf numFmtId="168" fontId="6" fillId="0" borderId="0" xfId="1" applyNumberFormat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0" fontId="0" fillId="0" borderId="0" xfId="1" applyNumberFormat="1" applyFont="1"/>
    <xf numFmtId="9" fontId="6" fillId="0" borderId="0" xfId="1" applyFont="1"/>
    <xf numFmtId="3" fontId="0" fillId="0" borderId="0" xfId="0" applyNumberFormat="1"/>
    <xf numFmtId="3" fontId="10" fillId="0" borderId="0" xfId="0" applyNumberFormat="1" applyFont="1"/>
    <xf numFmtId="165" fontId="0" fillId="0" borderId="0" xfId="0" applyNumberForma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10" fontId="13" fillId="0" borderId="0" xfId="1" applyNumberFormat="1" applyFont="1"/>
    <xf numFmtId="43" fontId="13" fillId="0" borderId="0" xfId="3" applyFont="1"/>
    <xf numFmtId="0" fontId="14" fillId="0" borderId="0" xfId="0" applyFont="1"/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3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right" vertical="center" wrapText="1"/>
    </xf>
    <xf numFmtId="0" fontId="18" fillId="6" borderId="2" xfId="0" applyFont="1" applyFill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166" fontId="19" fillId="0" borderId="2" xfId="0" applyNumberFormat="1" applyFont="1" applyBorder="1" applyAlignment="1">
      <alignment horizontal="right" vertical="center"/>
    </xf>
    <xf numFmtId="0" fontId="18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2" xfId="3" applyNumberFormat="1" applyFont="1" applyBorder="1" applyAlignment="1">
      <alignment horizontal="right"/>
    </xf>
    <xf numFmtId="165" fontId="13" fillId="0" borderId="2" xfId="0" applyNumberFormat="1" applyFont="1" applyBorder="1" applyAlignment="1">
      <alignment horizontal="right"/>
    </xf>
    <xf numFmtId="0" fontId="18" fillId="6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right" vertical="center"/>
    </xf>
    <xf numFmtId="166" fontId="16" fillId="0" borderId="2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66" fontId="19" fillId="0" borderId="2" xfId="0" applyNumberFormat="1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19" fillId="11" borderId="2" xfId="0" applyFont="1" applyFill="1" applyBorder="1" applyAlignment="1">
      <alignment horizontal="left" vertical="center"/>
    </xf>
    <xf numFmtId="3" fontId="19" fillId="11" borderId="2" xfId="0" applyNumberFormat="1" applyFont="1" applyFill="1" applyBorder="1" applyAlignment="1">
      <alignment horizontal="right" vertical="center"/>
    </xf>
    <xf numFmtId="3" fontId="19" fillId="11" borderId="2" xfId="0" applyNumberFormat="1" applyFont="1" applyFill="1" applyBorder="1" applyAlignment="1">
      <alignment vertical="center"/>
    </xf>
    <xf numFmtId="166" fontId="19" fillId="11" borderId="2" xfId="0" applyNumberFormat="1" applyFont="1" applyFill="1" applyBorder="1" applyAlignment="1">
      <alignment vertical="center"/>
    </xf>
    <xf numFmtId="10" fontId="19" fillId="11" borderId="2" xfId="0" applyNumberFormat="1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right" vertical="center"/>
    </xf>
    <xf numFmtId="3" fontId="16" fillId="0" borderId="2" xfId="0" applyNumberFormat="1" applyFont="1" applyBorder="1" applyAlignment="1">
      <alignment vertical="center"/>
    </xf>
    <xf numFmtId="166" fontId="16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10" fontId="17" fillId="5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166" fontId="16" fillId="3" borderId="2" xfId="0" applyNumberFormat="1" applyFont="1" applyFill="1" applyBorder="1" applyAlignment="1">
      <alignment vertical="center"/>
    </xf>
    <xf numFmtId="10" fontId="16" fillId="3" borderId="2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indent="1"/>
    </xf>
    <xf numFmtId="10" fontId="19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10" fontId="16" fillId="0" borderId="2" xfId="1" applyNumberFormat="1" applyFont="1" applyBorder="1" applyAlignment="1">
      <alignment horizontal="center" vertical="center"/>
    </xf>
    <xf numFmtId="0" fontId="13" fillId="0" borderId="2" xfId="0" applyFont="1" applyBorder="1"/>
    <xf numFmtId="0" fontId="16" fillId="3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10" fontId="16" fillId="3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10" fontId="13" fillId="0" borderId="2" xfId="1" applyNumberFormat="1" applyFont="1" applyBorder="1" applyAlignment="1">
      <alignment horizontal="center"/>
    </xf>
    <xf numFmtId="166" fontId="13" fillId="0" borderId="2" xfId="0" applyNumberFormat="1" applyFont="1" applyBorder="1"/>
    <xf numFmtId="3" fontId="13" fillId="0" borderId="2" xfId="0" applyNumberFormat="1" applyFont="1" applyBorder="1"/>
    <xf numFmtId="165" fontId="18" fillId="2" borderId="2" xfId="0" applyNumberFormat="1" applyFont="1" applyFill="1" applyBorder="1" applyAlignment="1">
      <alignment horizontal="right" vertical="center"/>
    </xf>
    <xf numFmtId="165" fontId="16" fillId="0" borderId="2" xfId="0" applyNumberFormat="1" applyFont="1" applyBorder="1" applyAlignment="1">
      <alignment vertical="center"/>
    </xf>
    <xf numFmtId="0" fontId="18" fillId="2" borderId="2" xfId="0" applyFont="1" applyFill="1" applyBorder="1" applyAlignment="1">
      <alignment horizontal="right" vertical="center"/>
    </xf>
    <xf numFmtId="0" fontId="17" fillId="9" borderId="2" xfId="0" applyFont="1" applyFill="1" applyBorder="1" applyAlignment="1">
      <alignment horizontal="right" vertical="center"/>
    </xf>
    <xf numFmtId="0" fontId="17" fillId="9" borderId="2" xfId="0" applyFont="1" applyFill="1" applyBorder="1" applyAlignment="1">
      <alignment horizontal="center" vertical="center"/>
    </xf>
    <xf numFmtId="164" fontId="19" fillId="0" borderId="2" xfId="3" applyNumberFormat="1" applyFont="1" applyBorder="1" applyAlignment="1">
      <alignment horizontal="right" vertical="center"/>
    </xf>
    <xf numFmtId="164" fontId="19" fillId="0" borderId="2" xfId="3" applyNumberFormat="1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right" vertical="center" wrapText="1"/>
    </xf>
    <xf numFmtId="0" fontId="16" fillId="10" borderId="2" xfId="0" applyFont="1" applyFill="1" applyBorder="1" applyAlignment="1">
      <alignment vertical="center"/>
    </xf>
    <xf numFmtId="166" fontId="16" fillId="10" borderId="2" xfId="0" applyNumberFormat="1" applyFont="1" applyFill="1" applyBorder="1" applyAlignment="1">
      <alignment horizontal="right" vertical="center"/>
    </xf>
    <xf numFmtId="166" fontId="16" fillId="0" borderId="2" xfId="3" applyNumberFormat="1" applyFont="1" applyBorder="1" applyAlignment="1">
      <alignment horizontal="right" vertical="center"/>
    </xf>
    <xf numFmtId="0" fontId="18" fillId="6" borderId="2" xfId="0" applyFont="1" applyFill="1" applyBorder="1" applyAlignment="1">
      <alignment horizontal="right"/>
    </xf>
    <xf numFmtId="165" fontId="13" fillId="0" borderId="2" xfId="3" applyNumberFormat="1" applyFont="1" applyBorder="1" applyAlignment="1">
      <alignment horizontal="right"/>
    </xf>
    <xf numFmtId="164" fontId="6" fillId="0" borderId="0" xfId="3" applyNumberFormat="1" applyFont="1"/>
    <xf numFmtId="43" fontId="6" fillId="11" borderId="0" xfId="3" applyFont="1" applyFill="1"/>
    <xf numFmtId="43" fontId="6" fillId="11" borderId="0" xfId="0" applyNumberFormat="1" applyFont="1" applyFill="1"/>
    <xf numFmtId="0" fontId="6" fillId="11" borderId="0" xfId="0" applyFont="1" applyFill="1"/>
    <xf numFmtId="49" fontId="17" fillId="2" borderId="2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/>
    </xf>
    <xf numFmtId="10" fontId="13" fillId="0" borderId="2" xfId="1" applyNumberFormat="1" applyFont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 wrapText="1"/>
    </xf>
    <xf numFmtId="166" fontId="16" fillId="3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18" fillId="5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64" fontId="19" fillId="0" borderId="2" xfId="3" applyNumberFormat="1" applyFont="1" applyBorder="1" applyAlignment="1">
      <alignment vertical="center"/>
    </xf>
    <xf numFmtId="164" fontId="16" fillId="0" borderId="2" xfId="3" applyNumberFormat="1" applyFont="1" applyFill="1" applyBorder="1" applyAlignment="1">
      <alignment horizontal="right" vertical="center"/>
    </xf>
    <xf numFmtId="164" fontId="16" fillId="0" borderId="2" xfId="3" applyNumberFormat="1" applyFont="1" applyBorder="1" applyAlignment="1">
      <alignment horizontal="right" vertical="center"/>
    </xf>
    <xf numFmtId="164" fontId="6" fillId="11" borderId="0" xfId="0" applyNumberFormat="1" applyFont="1" applyFill="1"/>
    <xf numFmtId="3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164" fontId="13" fillId="0" borderId="2" xfId="3" applyNumberFormat="1" applyFont="1" applyBorder="1" applyAlignment="1">
      <alignment horizontal="right" vertical="center"/>
    </xf>
    <xf numFmtId="10" fontId="19" fillId="0" borderId="2" xfId="0" applyNumberFormat="1" applyFont="1" applyBorder="1" applyAlignment="1">
      <alignment vertical="center"/>
    </xf>
    <xf numFmtId="9" fontId="13" fillId="0" borderId="0" xfId="1" applyFont="1"/>
    <xf numFmtId="9" fontId="6" fillId="11" borderId="0" xfId="1" applyFont="1" applyFill="1"/>
    <xf numFmtId="0" fontId="8" fillId="0" borderId="0" xfId="2" quotePrefix="1"/>
    <xf numFmtId="0" fontId="17" fillId="2" borderId="2" xfId="0" applyFont="1" applyFill="1" applyBorder="1" applyAlignment="1">
      <alignment horizontal="center" vertical="center" wrapText="1"/>
    </xf>
    <xf numFmtId="164" fontId="12" fillId="8" borderId="2" xfId="0" applyNumberFormat="1" applyFont="1" applyFill="1" applyBorder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0" fontId="18" fillId="4" borderId="2" xfId="0" applyFont="1" applyFill="1" applyBorder="1" applyAlignment="1">
      <alignment horizontal="right"/>
    </xf>
    <xf numFmtId="164" fontId="0" fillId="0" borderId="0" xfId="3" applyNumberFormat="1" applyFont="1"/>
    <xf numFmtId="164" fontId="0" fillId="0" borderId="0" xfId="0" applyNumberFormat="1"/>
    <xf numFmtId="0" fontId="16" fillId="11" borderId="2" xfId="0" applyFont="1" applyFill="1" applyBorder="1" applyAlignment="1">
      <alignment horizontal="left" vertical="center"/>
    </xf>
    <xf numFmtId="3" fontId="16" fillId="11" borderId="2" xfId="0" applyNumberFormat="1" applyFont="1" applyFill="1" applyBorder="1" applyAlignment="1">
      <alignment vertical="center"/>
    </xf>
    <xf numFmtId="166" fontId="16" fillId="11" borderId="2" xfId="0" applyNumberFormat="1" applyFont="1" applyFill="1" applyBorder="1" applyAlignment="1">
      <alignment vertical="center"/>
    </xf>
    <xf numFmtId="10" fontId="16" fillId="11" borderId="2" xfId="1" applyNumberFormat="1" applyFont="1" applyFill="1" applyBorder="1" applyAlignment="1">
      <alignment horizontal="center" vertical="center"/>
    </xf>
    <xf numFmtId="10" fontId="19" fillId="0" borderId="2" xfId="1" applyNumberFormat="1" applyFont="1" applyBorder="1" applyAlignment="1">
      <alignment horizontal="right" vertical="center"/>
    </xf>
    <xf numFmtId="0" fontId="12" fillId="8" borderId="2" xfId="0" applyFont="1" applyFill="1" applyBorder="1" applyAlignment="1">
      <alignment horizontal="left" vertical="center"/>
    </xf>
    <xf numFmtId="164" fontId="12" fillId="0" borderId="2" xfId="3" applyNumberFormat="1" applyFont="1" applyBorder="1" applyAlignment="1">
      <alignment horizontal="left" vertical="center"/>
    </xf>
    <xf numFmtId="10" fontId="13" fillId="0" borderId="2" xfId="1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3" applyNumberFormat="1" applyFont="1" applyBorder="1" applyAlignment="1">
      <alignment horizontal="right" vertical="center"/>
    </xf>
    <xf numFmtId="10" fontId="16" fillId="3" borderId="2" xfId="1" applyNumberFormat="1" applyFont="1" applyFill="1" applyBorder="1" applyAlignment="1">
      <alignment horizontal="right" vertical="center"/>
    </xf>
    <xf numFmtId="10" fontId="16" fillId="0" borderId="2" xfId="1" applyNumberFormat="1" applyFont="1" applyBorder="1" applyAlignment="1">
      <alignment horizontal="right" vertical="center"/>
    </xf>
    <xf numFmtId="164" fontId="16" fillId="10" borderId="2" xfId="3" applyNumberFormat="1" applyFont="1" applyFill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/>
    </xf>
    <xf numFmtId="10" fontId="19" fillId="0" borderId="2" xfId="1" applyNumberFormat="1" applyFont="1" applyBorder="1" applyAlignment="1">
      <alignment horizontal="right"/>
    </xf>
    <xf numFmtId="164" fontId="12" fillId="8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2" fillId="11" borderId="2" xfId="0" applyNumberFormat="1" applyFont="1" applyFill="1" applyBorder="1" applyAlignment="1">
      <alignment horizontal="center" vertical="center"/>
    </xf>
    <xf numFmtId="165" fontId="12" fillId="7" borderId="2" xfId="0" applyNumberFormat="1" applyFont="1" applyFill="1" applyBorder="1" applyAlignment="1">
      <alignment horizontal="right" vertical="center"/>
    </xf>
    <xf numFmtId="0" fontId="12" fillId="7" borderId="2" xfId="0" applyFont="1" applyFill="1" applyBorder="1" applyAlignment="1">
      <alignment horizontal="left" vertical="center"/>
    </xf>
    <xf numFmtId="4" fontId="0" fillId="0" borderId="0" xfId="0" applyNumberFormat="1"/>
    <xf numFmtId="0" fontId="21" fillId="0" borderId="0" xfId="0" applyFont="1"/>
    <xf numFmtId="0" fontId="22" fillId="0" borderId="0" xfId="0" applyFont="1"/>
    <xf numFmtId="164" fontId="24" fillId="0" borderId="0" xfId="3" applyNumberFormat="1" applyFont="1" applyAlignment="1">
      <alignment horizontal="right"/>
    </xf>
    <xf numFmtId="49" fontId="6" fillId="0" borderId="0" xfId="3" applyNumberFormat="1" applyFont="1" applyAlignment="1">
      <alignment horizontal="right"/>
    </xf>
    <xf numFmtId="43" fontId="6" fillId="0" borderId="0" xfId="3" applyFont="1" applyAlignment="1">
      <alignment horizontal="right"/>
    </xf>
    <xf numFmtId="10" fontId="6" fillId="0" borderId="0" xfId="3" applyNumberFormat="1" applyFont="1" applyAlignment="1">
      <alignment horizontal="right"/>
    </xf>
    <xf numFmtId="0" fontId="24" fillId="0" borderId="0" xfId="3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6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0" fontId="6" fillId="0" borderId="0" xfId="3" applyNumberFormat="1" applyFont="1"/>
    <xf numFmtId="10" fontId="6" fillId="0" borderId="0" xfId="1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0" borderId="2" xfId="3" applyNumberFormat="1" applyFont="1" applyBorder="1" applyAlignment="1">
      <alignment horizontal="right"/>
    </xf>
    <xf numFmtId="0" fontId="3" fillId="0" borderId="2" xfId="3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27" fillId="0" borderId="0" xfId="0" applyFont="1"/>
    <xf numFmtId="0" fontId="12" fillId="0" borderId="2" xfId="0" applyFont="1" applyBorder="1"/>
    <xf numFmtId="2" fontId="6" fillId="0" borderId="0" xfId="0" applyNumberFormat="1" applyFont="1"/>
    <xf numFmtId="0" fontId="14" fillId="0" borderId="0" xfId="0" applyFont="1" applyAlignment="1">
      <alignment horizontal="justify" vertical="center" wrapText="1"/>
    </xf>
    <xf numFmtId="164" fontId="12" fillId="8" borderId="2" xfId="0" applyNumberFormat="1" applyFont="1" applyFill="1" applyBorder="1" applyAlignment="1">
      <alignment horizontal="right" vertical="center"/>
    </xf>
    <xf numFmtId="164" fontId="12" fillId="0" borderId="2" xfId="3" applyNumberFormat="1" applyFont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4" fillId="0" borderId="0" xfId="3" applyNumberFormat="1" applyFont="1" applyAlignment="1">
      <alignment horizontal="left"/>
    </xf>
    <xf numFmtId="43" fontId="25" fillId="0" borderId="0" xfId="3" applyFont="1" applyAlignment="1">
      <alignment horizontal="left"/>
    </xf>
    <xf numFmtId="43" fontId="6" fillId="0" borderId="0" xfId="3" applyFont="1" applyAlignment="1">
      <alignment horizontal="left"/>
    </xf>
    <xf numFmtId="164" fontId="6" fillId="0" borderId="0" xfId="3" applyNumberFormat="1" applyFont="1" applyAlignment="1">
      <alignment horizontal="left"/>
    </xf>
    <xf numFmtId="10" fontId="6" fillId="0" borderId="0" xfId="1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10" fontId="6" fillId="0" borderId="2" xfId="1" applyNumberFormat="1" applyFont="1" applyBorder="1" applyAlignment="1">
      <alignment horizontal="left"/>
    </xf>
    <xf numFmtId="10" fontId="3" fillId="0" borderId="2" xfId="1" applyNumberFormat="1" applyFont="1" applyBorder="1" applyAlignment="1">
      <alignment horizontal="left"/>
    </xf>
    <xf numFmtId="0" fontId="6" fillId="0" borderId="0" xfId="3" applyNumberFormat="1" applyFont="1" applyAlignment="1">
      <alignment horizontal="left"/>
    </xf>
    <xf numFmtId="43" fontId="6" fillId="0" borderId="2" xfId="3" applyFont="1" applyBorder="1" applyAlignment="1">
      <alignment horizontal="left"/>
    </xf>
    <xf numFmtId="43" fontId="3" fillId="0" borderId="2" xfId="3" applyFont="1" applyBorder="1" applyAlignment="1">
      <alignment horizontal="left"/>
    </xf>
    <xf numFmtId="169" fontId="6" fillId="0" borderId="0" xfId="3" applyNumberFormat="1" applyFont="1" applyAlignment="1">
      <alignment horizontal="right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65" fontId="13" fillId="0" borderId="2" xfId="3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/>
    </xf>
    <xf numFmtId="164" fontId="13" fillId="0" borderId="2" xfId="3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vertical="center"/>
    </xf>
    <xf numFmtId="164" fontId="13" fillId="0" borderId="2" xfId="3" applyNumberFormat="1" applyFont="1" applyBorder="1" applyAlignment="1">
      <alignment vertical="center"/>
    </xf>
    <xf numFmtId="10" fontId="13" fillId="0" borderId="2" xfId="1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165" fontId="13" fillId="0" borderId="2" xfId="3" applyNumberFormat="1" applyFont="1" applyBorder="1" applyAlignment="1">
      <alignment vertical="center"/>
    </xf>
    <xf numFmtId="3" fontId="19" fillId="0" borderId="2" xfId="3" applyNumberFormat="1" applyFont="1" applyBorder="1" applyAlignment="1">
      <alignment horizontal="center" vertical="center"/>
    </xf>
    <xf numFmtId="164" fontId="12" fillId="0" borderId="2" xfId="3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justify" wrapText="1"/>
    </xf>
    <xf numFmtId="0" fontId="18" fillId="2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12" xfId="0" applyFont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justify" wrapText="1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182368</xdr:rowOff>
    </xdr:from>
    <xdr:to>
      <xdr:col>2</xdr:col>
      <xdr:colOff>2365304</xdr:colOff>
      <xdr:row>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76ACB3-A0C9-55E0-4A3A-810CEA93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82368"/>
          <a:ext cx="1717604" cy="893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sheetPr>
    <pageSetUpPr autoPageBreaks="0"/>
  </sheetPr>
  <dimension ref="B7:K65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3" max="3" width="80.42578125" bestFit="1" customWidth="1"/>
    <col min="10" max="10" width="16.42578125" bestFit="1" customWidth="1"/>
  </cols>
  <sheetData>
    <row r="7" spans="2:10" x14ac:dyDescent="0.25">
      <c r="C7" t="s">
        <v>42</v>
      </c>
      <c r="J7" s="181"/>
    </row>
    <row r="8" spans="2:10" x14ac:dyDescent="0.25">
      <c r="C8" s="12" t="s">
        <v>43</v>
      </c>
    </row>
    <row r="10" spans="2:10" ht="18.75" x14ac:dyDescent="0.3">
      <c r="C10" s="238" t="s">
        <v>49</v>
      </c>
      <c r="D10" s="238"/>
    </row>
    <row r="11" spans="2:10" x14ac:dyDescent="0.25">
      <c r="C11" s="183" t="s">
        <v>220</v>
      </c>
    </row>
    <row r="12" spans="2:10" x14ac:dyDescent="0.25">
      <c r="C12" s="182"/>
    </row>
    <row r="13" spans="2:10" x14ac:dyDescent="0.25">
      <c r="B13" s="6">
        <v>1</v>
      </c>
      <c r="C13" s="51" t="s">
        <v>143</v>
      </c>
    </row>
    <row r="14" spans="2:10" x14ac:dyDescent="0.25">
      <c r="B14" s="5">
        <v>2</v>
      </c>
      <c r="C14" s="51" t="s">
        <v>146</v>
      </c>
      <c r="D14" s="2"/>
      <c r="E14" s="2"/>
    </row>
    <row r="15" spans="2:10" x14ac:dyDescent="0.25">
      <c r="B15" s="5">
        <v>3</v>
      </c>
      <c r="C15" s="51" t="s">
        <v>148</v>
      </c>
      <c r="D15" s="2"/>
      <c r="E15" s="2"/>
      <c r="F15" s="2"/>
      <c r="G15" s="2"/>
      <c r="H15" s="2"/>
    </row>
    <row r="16" spans="2:10" x14ac:dyDescent="0.25">
      <c r="B16" s="5">
        <v>4</v>
      </c>
      <c r="C16" s="51" t="s">
        <v>149</v>
      </c>
      <c r="D16" s="2"/>
      <c r="E16" s="2"/>
      <c r="F16" s="2"/>
      <c r="G16" s="2"/>
      <c r="H16" s="2"/>
    </row>
    <row r="17" spans="2:11" x14ac:dyDescent="0.25">
      <c r="B17" s="5">
        <v>5</v>
      </c>
      <c r="C17" s="52" t="s">
        <v>175</v>
      </c>
      <c r="D17" s="3"/>
      <c r="E17" s="3"/>
      <c r="F17" s="3"/>
      <c r="G17" s="3"/>
      <c r="H17" s="3"/>
    </row>
    <row r="18" spans="2:11" x14ac:dyDescent="0.25">
      <c r="B18" s="5">
        <v>6</v>
      </c>
      <c r="C18" s="52" t="s">
        <v>176</v>
      </c>
      <c r="D18" s="3"/>
      <c r="E18" s="3"/>
      <c r="F18" s="3"/>
      <c r="G18" s="3"/>
    </row>
    <row r="19" spans="2:11" x14ac:dyDescent="0.25">
      <c r="B19" s="5">
        <v>7</v>
      </c>
      <c r="C19" s="52" t="s">
        <v>199</v>
      </c>
      <c r="D19" s="3"/>
      <c r="E19" s="3"/>
      <c r="F19" s="3"/>
      <c r="G19" s="3"/>
    </row>
    <row r="20" spans="2:11" x14ac:dyDescent="0.25">
      <c r="B20" s="5">
        <v>8</v>
      </c>
      <c r="C20" s="52" t="s">
        <v>153</v>
      </c>
      <c r="D20" s="4"/>
      <c r="E20" s="4"/>
    </row>
    <row r="21" spans="2:11" x14ac:dyDescent="0.25">
      <c r="B21" s="5">
        <v>9</v>
      </c>
      <c r="C21" s="53" t="s">
        <v>174</v>
      </c>
      <c r="D21" s="3"/>
      <c r="E21" s="3"/>
    </row>
    <row r="22" spans="2:11" x14ac:dyDescent="0.25">
      <c r="B22" s="5">
        <v>10</v>
      </c>
      <c r="C22" s="52" t="s">
        <v>179</v>
      </c>
      <c r="D22" s="3"/>
      <c r="E22" s="3"/>
    </row>
    <row r="23" spans="2:11" x14ac:dyDescent="0.25">
      <c r="B23" s="5">
        <v>11</v>
      </c>
      <c r="C23" s="52" t="s">
        <v>181</v>
      </c>
      <c r="D23" s="52"/>
      <c r="E23" s="52"/>
      <c r="F23" s="52"/>
      <c r="G23" s="52"/>
      <c r="H23" s="52"/>
      <c r="I23" s="52"/>
      <c r="J23" s="52"/>
      <c r="K23" s="52"/>
    </row>
    <row r="24" spans="2:11" x14ac:dyDescent="0.25">
      <c r="B24" s="5">
        <v>12</v>
      </c>
      <c r="C24" s="52" t="s">
        <v>200</v>
      </c>
      <c r="D24" s="2"/>
      <c r="E24" s="2"/>
      <c r="F24" s="2"/>
      <c r="G24" s="2"/>
      <c r="H24" s="2"/>
    </row>
    <row r="25" spans="2:11" x14ac:dyDescent="0.25">
      <c r="B25" s="5">
        <v>13</v>
      </c>
      <c r="C25" s="52" t="s">
        <v>201</v>
      </c>
    </row>
    <row r="26" spans="2:11" x14ac:dyDescent="0.25">
      <c r="B26" s="5">
        <v>14</v>
      </c>
      <c r="C26" s="51" t="s">
        <v>195</v>
      </c>
    </row>
    <row r="27" spans="2:11" x14ac:dyDescent="0.25">
      <c r="B27" s="5">
        <v>15</v>
      </c>
      <c r="C27" s="52" t="s">
        <v>196</v>
      </c>
    </row>
    <row r="28" spans="2:11" x14ac:dyDescent="0.25">
      <c r="B28" s="5">
        <v>16</v>
      </c>
      <c r="C28" s="51" t="s">
        <v>161</v>
      </c>
    </row>
    <row r="29" spans="2:11" x14ac:dyDescent="0.25">
      <c r="B29" s="5">
        <v>17</v>
      </c>
      <c r="C29" s="51" t="s">
        <v>203</v>
      </c>
    </row>
    <row r="30" spans="2:11" x14ac:dyDescent="0.25">
      <c r="B30" s="6">
        <v>18</v>
      </c>
      <c r="C30" s="51" t="s">
        <v>122</v>
      </c>
      <c r="D30" s="2"/>
      <c r="E30" s="2"/>
      <c r="F30" s="2"/>
      <c r="G30" s="2"/>
      <c r="H30" s="2"/>
    </row>
    <row r="31" spans="2:11" x14ac:dyDescent="0.25">
      <c r="B31" s="5">
        <v>19</v>
      </c>
      <c r="C31" s="51" t="s">
        <v>116</v>
      </c>
      <c r="D31" s="2"/>
      <c r="E31" s="2"/>
      <c r="F31" s="2"/>
      <c r="G31" s="2"/>
      <c r="H31" s="2"/>
    </row>
    <row r="32" spans="2:11" x14ac:dyDescent="0.25">
      <c r="B32" s="5">
        <v>20</v>
      </c>
      <c r="C32" s="51" t="s">
        <v>117</v>
      </c>
      <c r="D32" s="2"/>
      <c r="E32" s="2"/>
    </row>
    <row r="33" spans="2:8" x14ac:dyDescent="0.25">
      <c r="B33" s="5">
        <v>21</v>
      </c>
      <c r="C33" s="51" t="s">
        <v>118</v>
      </c>
      <c r="D33" s="22"/>
      <c r="E33" s="22"/>
      <c r="F33" s="22"/>
      <c r="G33" s="22"/>
      <c r="H33" s="22"/>
    </row>
    <row r="34" spans="2:8" x14ac:dyDescent="0.25">
      <c r="B34" s="5">
        <v>22</v>
      </c>
      <c r="C34" s="51" t="s">
        <v>119</v>
      </c>
      <c r="D34" s="3"/>
      <c r="E34" s="3"/>
      <c r="F34" s="3"/>
      <c r="G34" s="3"/>
    </row>
    <row r="35" spans="2:8" x14ac:dyDescent="0.25">
      <c r="B35" s="5">
        <v>23</v>
      </c>
      <c r="C35" s="51" t="s">
        <v>38</v>
      </c>
    </row>
    <row r="36" spans="2:8" x14ac:dyDescent="0.25">
      <c r="B36" s="5">
        <v>24</v>
      </c>
      <c r="C36" s="51" t="s">
        <v>112</v>
      </c>
    </row>
    <row r="37" spans="2:8" x14ac:dyDescent="0.25">
      <c r="B37" s="5">
        <v>25</v>
      </c>
      <c r="C37" s="54" t="s">
        <v>39</v>
      </c>
    </row>
    <row r="38" spans="2:8" x14ac:dyDescent="0.25">
      <c r="B38" s="5">
        <v>26</v>
      </c>
      <c r="C38" s="52" t="s">
        <v>40</v>
      </c>
    </row>
    <row r="39" spans="2:8" x14ac:dyDescent="0.25">
      <c r="B39" s="5">
        <v>27</v>
      </c>
      <c r="C39" s="52" t="s">
        <v>103</v>
      </c>
    </row>
    <row r="40" spans="2:8" x14ac:dyDescent="0.25">
      <c r="B40" s="5">
        <v>28</v>
      </c>
      <c r="C40" s="3" t="s">
        <v>104</v>
      </c>
    </row>
    <row r="41" spans="2:8" x14ac:dyDescent="0.25">
      <c r="B41" s="5">
        <v>29</v>
      </c>
      <c r="C41" s="3" t="s">
        <v>102</v>
      </c>
    </row>
    <row r="42" spans="2:8" x14ac:dyDescent="0.25">
      <c r="B42" s="5">
        <v>30</v>
      </c>
      <c r="C42" s="3" t="s">
        <v>41</v>
      </c>
    </row>
    <row r="43" spans="2:8" x14ac:dyDescent="0.25">
      <c r="B43" s="5">
        <v>31</v>
      </c>
      <c r="C43" s="3" t="s">
        <v>120</v>
      </c>
    </row>
    <row r="44" spans="2:8" x14ac:dyDescent="0.25">
      <c r="B44" s="5">
        <v>32</v>
      </c>
      <c r="C44" s="3" t="s">
        <v>204</v>
      </c>
    </row>
    <row r="45" spans="2:8" x14ac:dyDescent="0.25">
      <c r="B45" s="5">
        <v>33</v>
      </c>
      <c r="C45" s="3" t="s">
        <v>186</v>
      </c>
    </row>
    <row r="46" spans="2:8" x14ac:dyDescent="0.25">
      <c r="B46" s="5">
        <v>34</v>
      </c>
      <c r="C46" s="3" t="s">
        <v>187</v>
      </c>
    </row>
    <row r="47" spans="2:8" x14ac:dyDescent="0.25">
      <c r="B47" s="5">
        <v>35</v>
      </c>
      <c r="C47" s="3" t="s">
        <v>205</v>
      </c>
    </row>
    <row r="48" spans="2:8" x14ac:dyDescent="0.25">
      <c r="B48" s="154">
        <v>36</v>
      </c>
      <c r="C48" s="3" t="s">
        <v>121</v>
      </c>
    </row>
    <row r="49" spans="2:3" x14ac:dyDescent="0.25">
      <c r="B49" s="5">
        <v>37</v>
      </c>
      <c r="C49" s="3" t="s">
        <v>189</v>
      </c>
    </row>
    <row r="50" spans="2:3" x14ac:dyDescent="0.25">
      <c r="B50" s="5">
        <v>38</v>
      </c>
      <c r="C50" s="3" t="s">
        <v>206</v>
      </c>
    </row>
    <row r="51" spans="2:3" x14ac:dyDescent="0.25">
      <c r="B51" s="5"/>
      <c r="C51" s="51"/>
    </row>
    <row r="52" spans="2:3" x14ac:dyDescent="0.25">
      <c r="B52" s="5"/>
      <c r="C52" s="51"/>
    </row>
    <row r="53" spans="2:3" x14ac:dyDescent="0.25">
      <c r="B53" s="5"/>
      <c r="C53" s="51"/>
    </row>
    <row r="54" spans="2:3" x14ac:dyDescent="0.25">
      <c r="B54" s="5"/>
      <c r="C54" s="51"/>
    </row>
    <row r="55" spans="2:3" x14ac:dyDescent="0.25">
      <c r="B55" s="5"/>
      <c r="C55" s="52"/>
    </row>
    <row r="56" spans="2:3" x14ac:dyDescent="0.25">
      <c r="B56" s="5"/>
      <c r="C56" s="52"/>
    </row>
    <row r="57" spans="2:3" x14ac:dyDescent="0.25">
      <c r="B57" s="5"/>
      <c r="C57" s="52"/>
    </row>
    <row r="58" spans="2:3" x14ac:dyDescent="0.25">
      <c r="B58" s="5"/>
      <c r="C58" s="52"/>
    </row>
    <row r="59" spans="2:3" x14ac:dyDescent="0.25">
      <c r="B59" s="5"/>
      <c r="C59" s="51"/>
    </row>
    <row r="60" spans="2:3" x14ac:dyDescent="0.25">
      <c r="B60" s="5"/>
      <c r="C60" s="52"/>
    </row>
    <row r="61" spans="2:3" x14ac:dyDescent="0.25">
      <c r="B61" s="5"/>
      <c r="C61" s="52"/>
    </row>
    <row r="62" spans="2:3" x14ac:dyDescent="0.25">
      <c r="B62" s="5"/>
      <c r="C62" s="52"/>
    </row>
    <row r="63" spans="2:3" x14ac:dyDescent="0.25">
      <c r="B63" s="5"/>
      <c r="C63" s="52"/>
    </row>
    <row r="64" spans="2:3" x14ac:dyDescent="0.25">
      <c r="B64" s="5"/>
      <c r="C64" s="51"/>
    </row>
    <row r="65" spans="2:3" x14ac:dyDescent="0.25">
      <c r="B65" s="5"/>
      <c r="C65" s="51"/>
    </row>
  </sheetData>
  <mergeCells count="1">
    <mergeCell ref="C10:D10"/>
  </mergeCells>
  <hyperlinks>
    <hyperlink ref="B13" location="'Tablas 1'!A1" display="'Tablas 1'!A1" xr:uid="{121A27AF-F321-45B2-ACFF-369DFC17C89C}"/>
    <hyperlink ref="B14" location="'2'!A1" display="'2'!A1" xr:uid="{1D8B8FA0-B4CF-41B0-9F41-6303D1C9D045}"/>
    <hyperlink ref="B15" location="'3'!A1" display="'3'!A1" xr:uid="{73857056-4044-44C4-9BF8-39C357D09C26}"/>
    <hyperlink ref="B16" location="'4'!A1" display="'4'!A1" xr:uid="{9FAB248E-E383-4FFA-9676-AE377A36D6F3}"/>
    <hyperlink ref="B17" location="'5'!A1" display="'5'!A1" xr:uid="{A625F0BF-40C3-4BAB-946B-3C4D30C490DE}"/>
    <hyperlink ref="B18" location="'6'!A1" display="'6'!A1" xr:uid="{227DBB29-C96B-4551-9E4E-8E600875C1F7}"/>
    <hyperlink ref="B19" location="'7'!A1" display="'7'!A1" xr:uid="{CFA02D64-2597-4FAD-958E-F8C143FA3850}"/>
    <hyperlink ref="B20" location="'8'!A1" display="'8'!A1" xr:uid="{DAED494F-9CDA-4AFC-BAE8-18CF1D6A8BB8}"/>
    <hyperlink ref="B21" location="'9'!A1" display="'9'!A1" xr:uid="{4416D514-256C-4A14-854A-C7E7F1074DF3}"/>
    <hyperlink ref="B22" location="'10'!A1" display="'10'!A1" xr:uid="{7D8FAD8F-AC7F-4157-9FDE-46AC23DEAE88}"/>
    <hyperlink ref="B23" location="'11'!A1" display="'11'!A1" xr:uid="{BB09761F-BCF6-48A2-AA38-35CA0EA8FDB2}"/>
    <hyperlink ref="B24" location="'12'!A1" display="'12'!A1" xr:uid="{932F0B69-C4B9-4D10-AF0C-4E04545C5FFF}"/>
    <hyperlink ref="B25" location="'13'!A1" display="'13'!A1" xr:uid="{86C7E3A2-0D90-432A-A68A-2ECAF107756A}"/>
    <hyperlink ref="B26" location="'14'!A1" display="'14'!A1" xr:uid="{A46A77C2-A109-430E-805D-0ADF0A9BFB3E}"/>
    <hyperlink ref="B27" location="'15'!A1" display="'15'!A1" xr:uid="{ABE2B966-93C2-4874-88BF-FA61040B067E}"/>
    <hyperlink ref="B28" location="'16'!A1" display="'16'!A1" xr:uid="{BCA6917C-6627-4B30-8A36-1F22601A3C2B}"/>
    <hyperlink ref="B29" location="'17'!A1" display="'17'!A1" xr:uid="{7721BAB4-DD9A-4D43-B7D8-6C446562CB2B}"/>
    <hyperlink ref="B30" location="'18'!A1" display="'18'!A1" xr:uid="{45BB79D0-ABBA-45CB-AE61-8DEA37947C0F}"/>
    <hyperlink ref="B32" location="'20'!A1" display="'20'!A1" xr:uid="{DBD321A5-41EC-45EB-8979-3913F6E41555}"/>
    <hyperlink ref="B33" location="'21'!A1" display="'21'!A1" xr:uid="{99B8E6C9-B565-42D5-A6F8-E0D2E796C7F8}"/>
    <hyperlink ref="B31" location="'19'!A1" display="'19'!A1" xr:uid="{F4173356-A98A-4B0E-982C-6D0AAE77C1E5}"/>
    <hyperlink ref="B34" location="'22'!A1" display="'22'!A1" xr:uid="{18650771-CD76-451C-97DC-F88624FA5552}"/>
    <hyperlink ref="B35" location="'23'!A1" display="'23'!A1" xr:uid="{4A56F456-7F13-40ED-9032-F594684BA5D9}"/>
    <hyperlink ref="B36" location="'24'!A1" display="'24'!A1" xr:uid="{564F51CA-4778-4404-8DE2-198A82560867}"/>
    <hyperlink ref="B37" location="'25'!A1" display="'25'!A1" xr:uid="{5D09FD58-9575-466D-8551-436910017177}"/>
    <hyperlink ref="B38" location="'26'!A1" display="'26'!A1" xr:uid="{E35DA0AA-206A-45D0-8DA3-259E165BCC90}"/>
    <hyperlink ref="B39" location="'27'!A1" display="'27'!A1" xr:uid="{1935ED4E-DAEA-44F3-AB7A-76703289D55F}"/>
    <hyperlink ref="B40" location="'28'!A1" display="'28'!A1" xr:uid="{CC1DC46A-AB7F-4328-970A-D3B8A891F824}"/>
    <hyperlink ref="B41" location="'29'!A1" display="'29'!A1" xr:uid="{734FA2B7-D4E9-4E64-821E-A5FD17AF85D9}"/>
    <hyperlink ref="B42" location="'30'!A1" display="'30'!A1" xr:uid="{071F1381-0002-4E5C-99C1-A5A2614E3669}"/>
    <hyperlink ref="B43" location="'31'!A1" display="'31'!A1" xr:uid="{82AE3E34-77CB-4B73-9247-FA160DCDE94F}"/>
    <hyperlink ref="B44" location="'32'!A1" display="'32'!A1" xr:uid="{630B149F-AF47-41F9-99FD-6AD90026888F}"/>
    <hyperlink ref="B45" location="'33'!A1" display="'33'!A1" xr:uid="{6FE254FD-1CF5-419F-84A6-ECD0262840BD}"/>
    <hyperlink ref="B46" location="'34'!A1" display="'34'!A1" xr:uid="{787A4F63-786A-4C77-A58E-72DA04E4512A}"/>
    <hyperlink ref="B47" location="'35'!A1" display="'35'!A1" xr:uid="{93C04CC3-472E-4717-9A8C-8E18CE950346}"/>
    <hyperlink ref="B48" location="'36'!A1" display="'36'!A1" xr:uid="{0C054693-1FE5-4176-8C92-41DFF8321C38}"/>
    <hyperlink ref="B49" location="'37'!A1" display="'37'!A1" xr:uid="{5F0B9B36-0AC0-416A-BC78-40E70E02ACD7}"/>
    <hyperlink ref="B50" location="'38'!A1" display="'38'!A1" xr:uid="{4B53DC57-358E-4B7D-8F54-A71DED6556A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U32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43.42578125" style="1" bestFit="1" customWidth="1"/>
    <col min="3" max="3" width="9.85546875" style="1" bestFit="1" customWidth="1"/>
    <col min="4" max="4" width="11.7109375" style="1" bestFit="1" customWidth="1"/>
    <col min="5" max="5" width="13.28515625" style="1" bestFit="1" customWidth="1"/>
    <col min="6" max="6" width="14.5703125" style="1" customWidth="1"/>
    <col min="7" max="7" width="11.140625" style="1" bestFit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268" t="s">
        <v>25</v>
      </c>
      <c r="C1" s="268"/>
      <c r="D1" s="268"/>
      <c r="E1" s="268"/>
      <c r="F1" s="268"/>
      <c r="G1" s="268"/>
    </row>
    <row r="2" spans="2:8" ht="15" customHeight="1" x14ac:dyDescent="0.2">
      <c r="B2" s="268" t="s">
        <v>174</v>
      </c>
      <c r="C2" s="268"/>
      <c r="D2" s="268"/>
      <c r="E2" s="268"/>
      <c r="F2" s="268"/>
      <c r="G2" s="268"/>
    </row>
    <row r="3" spans="2:8" x14ac:dyDescent="0.2">
      <c r="B3" s="278" t="s">
        <v>230</v>
      </c>
      <c r="C3" s="278"/>
      <c r="D3" s="278"/>
      <c r="E3" s="278"/>
      <c r="F3" s="278"/>
      <c r="G3" s="278"/>
    </row>
    <row r="4" spans="2:8" ht="33.75" x14ac:dyDescent="0.2">
      <c r="B4" s="55" t="s">
        <v>77</v>
      </c>
      <c r="C4" s="155" t="s">
        <v>123</v>
      </c>
      <c r="D4" s="155" t="s">
        <v>142</v>
      </c>
      <c r="E4" s="155" t="s">
        <v>173</v>
      </c>
      <c r="F4" s="73" t="s">
        <v>154</v>
      </c>
      <c r="G4" s="89" t="s">
        <v>147</v>
      </c>
    </row>
    <row r="5" spans="2:8" x14ac:dyDescent="0.2">
      <c r="B5" s="90" t="s">
        <v>231</v>
      </c>
      <c r="C5" s="106">
        <v>1859475</v>
      </c>
      <c r="D5" s="106">
        <v>1940949</v>
      </c>
      <c r="E5" s="137">
        <v>64051530769.009949</v>
      </c>
      <c r="F5" s="137">
        <v>34446.029534685767</v>
      </c>
      <c r="G5" s="93">
        <v>0.81986802354658628</v>
      </c>
      <c r="H5" s="9"/>
    </row>
    <row r="6" spans="2:8" x14ac:dyDescent="0.2">
      <c r="B6" s="94" t="s">
        <v>241</v>
      </c>
      <c r="C6" s="59">
        <v>611393</v>
      </c>
      <c r="D6" s="59">
        <v>642813</v>
      </c>
      <c r="E6" s="60">
        <v>24227581484.019989</v>
      </c>
      <c r="F6" s="60">
        <v>39626.854550215634</v>
      </c>
      <c r="G6" s="95">
        <v>0.27152790919290087</v>
      </c>
      <c r="H6" s="9"/>
    </row>
    <row r="7" spans="2:8" x14ac:dyDescent="0.2">
      <c r="B7" s="94" t="s">
        <v>232</v>
      </c>
      <c r="C7" s="59">
        <v>375935</v>
      </c>
      <c r="D7" s="59">
        <v>384175</v>
      </c>
      <c r="E7" s="60">
        <v>11120356365.749964</v>
      </c>
      <c r="F7" s="60">
        <v>29580.529521725734</v>
      </c>
      <c r="G7" s="95">
        <v>0.16227773009286167</v>
      </c>
      <c r="H7" s="9"/>
    </row>
    <row r="8" spans="2:8" x14ac:dyDescent="0.2">
      <c r="B8" s="94" t="s">
        <v>233</v>
      </c>
      <c r="C8" s="59">
        <v>315085</v>
      </c>
      <c r="D8" s="59">
        <v>324620</v>
      </c>
      <c r="E8" s="60">
        <v>9330406326.220005</v>
      </c>
      <c r="F8" s="60">
        <v>29612.346910262328</v>
      </c>
      <c r="G8" s="95">
        <v>0.13712135548316459</v>
      </c>
      <c r="H8" s="9"/>
    </row>
    <row r="9" spans="2:8" x14ac:dyDescent="0.2">
      <c r="B9" s="94" t="s">
        <v>234</v>
      </c>
      <c r="C9" s="59">
        <v>155303</v>
      </c>
      <c r="D9" s="59">
        <v>158957</v>
      </c>
      <c r="E9" s="60">
        <v>3466124205.2599959</v>
      </c>
      <c r="F9" s="60">
        <v>22318.462652105856</v>
      </c>
      <c r="G9" s="95">
        <v>6.7144351252348577E-2</v>
      </c>
      <c r="H9" s="9"/>
    </row>
    <row r="10" spans="2:8" x14ac:dyDescent="0.2">
      <c r="B10" s="94" t="s">
        <v>238</v>
      </c>
      <c r="C10" s="59">
        <v>92478</v>
      </c>
      <c r="D10" s="59">
        <v>95168</v>
      </c>
      <c r="E10" s="60">
        <v>5070978762.3399982</v>
      </c>
      <c r="F10" s="60">
        <v>54834.433728454314</v>
      </c>
      <c r="G10" s="95">
        <v>4.0199510685175924E-2</v>
      </c>
      <c r="H10" s="9"/>
    </row>
    <row r="11" spans="2:8" x14ac:dyDescent="0.2">
      <c r="B11" s="94" t="s">
        <v>237</v>
      </c>
      <c r="C11" s="59">
        <v>66430</v>
      </c>
      <c r="D11" s="59">
        <v>68105</v>
      </c>
      <c r="E11" s="60">
        <v>2209234689.1100001</v>
      </c>
      <c r="F11" s="60">
        <v>33256.581199909684</v>
      </c>
      <c r="G11" s="95">
        <v>2.876794379638015E-2</v>
      </c>
      <c r="H11" s="9"/>
    </row>
    <row r="12" spans="2:8" x14ac:dyDescent="0.2">
      <c r="B12" s="94" t="s">
        <v>240</v>
      </c>
      <c r="C12" s="59">
        <v>65955</v>
      </c>
      <c r="D12" s="59">
        <v>77712</v>
      </c>
      <c r="E12" s="60">
        <v>2211308560.1899981</v>
      </c>
      <c r="F12" s="60">
        <v>33527.534837237479</v>
      </c>
      <c r="G12" s="95">
        <v>3.2825995863802866E-2</v>
      </c>
      <c r="H12" s="9"/>
    </row>
    <row r="13" spans="2:8" x14ac:dyDescent="0.2">
      <c r="B13" s="94" t="s">
        <v>235</v>
      </c>
      <c r="C13" s="59">
        <v>58388</v>
      </c>
      <c r="D13" s="59">
        <v>66910</v>
      </c>
      <c r="E13" s="60">
        <v>2022084448.8699996</v>
      </c>
      <c r="F13" s="60">
        <v>34631.849847057609</v>
      </c>
      <c r="G13" s="95">
        <v>2.8263168921750178E-2</v>
      </c>
      <c r="H13" s="9"/>
    </row>
    <row r="14" spans="2:8" x14ac:dyDescent="0.2">
      <c r="B14" s="94" t="s">
        <v>239</v>
      </c>
      <c r="C14" s="59">
        <v>52733</v>
      </c>
      <c r="D14" s="59">
        <v>54815</v>
      </c>
      <c r="E14" s="60">
        <v>2121780679.9399989</v>
      </c>
      <c r="F14" s="60">
        <v>40236.297573435964</v>
      </c>
      <c r="G14" s="95">
        <v>2.315417134129033E-2</v>
      </c>
      <c r="H14" s="9"/>
    </row>
    <row r="15" spans="2:8" x14ac:dyDescent="0.2">
      <c r="B15" s="94" t="s">
        <v>236</v>
      </c>
      <c r="C15" s="59">
        <v>44087</v>
      </c>
      <c r="D15" s="59">
        <v>45284</v>
      </c>
      <c r="E15" s="60">
        <v>1301174030.749999</v>
      </c>
      <c r="F15" s="60">
        <v>29513.780269693991</v>
      </c>
      <c r="G15" s="95">
        <v>1.9128222111082574E-2</v>
      </c>
      <c r="H15" s="9"/>
    </row>
    <row r="16" spans="2:8" x14ac:dyDescent="0.2">
      <c r="B16" s="94" t="s">
        <v>242</v>
      </c>
      <c r="C16" s="59">
        <v>21688</v>
      </c>
      <c r="D16" s="59">
        <v>22390</v>
      </c>
      <c r="E16" s="60">
        <v>970501216.56000066</v>
      </c>
      <c r="F16" s="60">
        <v>44748.303972703827</v>
      </c>
      <c r="G16" s="95">
        <v>9.457664805828523E-3</v>
      </c>
      <c r="H16" s="9"/>
    </row>
    <row r="17" spans="2:21" x14ac:dyDescent="0.2">
      <c r="B17" s="90" t="s">
        <v>243</v>
      </c>
      <c r="C17" s="106">
        <v>370906</v>
      </c>
      <c r="D17" s="106">
        <v>378882</v>
      </c>
      <c r="E17" s="137">
        <v>11821014400.819994</v>
      </c>
      <c r="F17" s="137">
        <v>31870.64755172468</v>
      </c>
      <c r="G17" s="93">
        <v>0.1600419364431408</v>
      </c>
      <c r="H17" s="9"/>
    </row>
    <row r="18" spans="2:21" x14ac:dyDescent="0.2">
      <c r="B18" s="94" t="s">
        <v>244</v>
      </c>
      <c r="C18" s="59">
        <v>286902</v>
      </c>
      <c r="D18" s="59">
        <v>292421</v>
      </c>
      <c r="E18" s="60">
        <v>8790324142.0999928</v>
      </c>
      <c r="F18" s="60">
        <v>30638.76913405969</v>
      </c>
      <c r="G18" s="95">
        <v>0.12352031264784201</v>
      </c>
      <c r="H18" s="9"/>
    </row>
    <row r="19" spans="2:21" x14ac:dyDescent="0.2">
      <c r="B19" s="94" t="s">
        <v>245</v>
      </c>
      <c r="C19" s="59">
        <v>76408</v>
      </c>
      <c r="D19" s="59">
        <v>78745</v>
      </c>
      <c r="E19" s="60">
        <v>2527317393.7600012</v>
      </c>
      <c r="F19" s="60">
        <v>33076.60707988694</v>
      </c>
      <c r="G19" s="95">
        <v>3.3262341006474634E-2</v>
      </c>
      <c r="H19" s="9"/>
    </row>
    <row r="20" spans="2:21" x14ac:dyDescent="0.2">
      <c r="B20" s="94" t="s">
        <v>246</v>
      </c>
      <c r="C20" s="59">
        <v>7596</v>
      </c>
      <c r="D20" s="59">
        <v>7716</v>
      </c>
      <c r="E20" s="60">
        <v>503372864.95999986</v>
      </c>
      <c r="F20" s="60">
        <v>66268.149678778282</v>
      </c>
      <c r="G20" s="95">
        <v>3.2592827888241575E-3</v>
      </c>
      <c r="H20" s="9"/>
    </row>
    <row r="21" spans="2:21" x14ac:dyDescent="0.2">
      <c r="B21" s="90" t="s">
        <v>247</v>
      </c>
      <c r="C21" s="106">
        <v>41793</v>
      </c>
      <c r="D21" s="106">
        <v>42590</v>
      </c>
      <c r="E21" s="137">
        <v>1007670787.2100002</v>
      </c>
      <c r="F21" s="137">
        <v>24110.994358146101</v>
      </c>
      <c r="G21" s="93">
        <v>1.7990261012962788E-2</v>
      </c>
    </row>
    <row r="22" spans="2:21" x14ac:dyDescent="0.2">
      <c r="B22" s="94" t="s">
        <v>248</v>
      </c>
      <c r="C22" s="59">
        <v>20430</v>
      </c>
      <c r="D22" s="59">
        <v>20812</v>
      </c>
      <c r="E22" s="60">
        <v>450760376.85000002</v>
      </c>
      <c r="F22" s="60">
        <v>22063.650359765052</v>
      </c>
      <c r="G22" s="95">
        <v>8.7911085278652625E-3</v>
      </c>
      <c r="H22" s="9"/>
    </row>
    <row r="23" spans="2:21" x14ac:dyDescent="0.2">
      <c r="B23" s="94" t="s">
        <v>250</v>
      </c>
      <c r="C23" s="59">
        <v>13426</v>
      </c>
      <c r="D23" s="59">
        <v>13690</v>
      </c>
      <c r="E23" s="60">
        <v>371282866.43000013</v>
      </c>
      <c r="F23" s="60">
        <v>27654.019546402513</v>
      </c>
      <c r="G23" s="95">
        <v>5.7827347562211919E-3</v>
      </c>
      <c r="H23" s="9"/>
    </row>
    <row r="24" spans="2:21" x14ac:dyDescent="0.2">
      <c r="B24" s="94" t="s">
        <v>249</v>
      </c>
      <c r="C24" s="59">
        <v>5916</v>
      </c>
      <c r="D24" s="59">
        <v>6020</v>
      </c>
      <c r="E24" s="60">
        <v>138026135.63</v>
      </c>
      <c r="F24" s="60">
        <v>23330.989795469912</v>
      </c>
      <c r="G24" s="95">
        <v>2.5428826320271422E-3</v>
      </c>
      <c r="H24" s="9"/>
    </row>
    <row r="25" spans="2:21" x14ac:dyDescent="0.2">
      <c r="B25" s="94" t="s">
        <v>251</v>
      </c>
      <c r="C25" s="59">
        <v>2021</v>
      </c>
      <c r="D25" s="59">
        <v>2068</v>
      </c>
      <c r="E25" s="60">
        <v>47601408.299999997</v>
      </c>
      <c r="F25" s="60">
        <v>23553.393518060366</v>
      </c>
      <c r="G25" s="95">
        <v>8.7353509684919104E-4</v>
      </c>
      <c r="H25" s="9"/>
    </row>
    <row r="26" spans="2:21" x14ac:dyDescent="0.2">
      <c r="B26" s="90" t="s">
        <v>333</v>
      </c>
      <c r="C26" s="106">
        <v>4911</v>
      </c>
      <c r="D26" s="106">
        <v>4971</v>
      </c>
      <c r="E26" s="137">
        <v>78445911.049999997</v>
      </c>
      <c r="F26" s="137">
        <v>15973.510700468336</v>
      </c>
      <c r="G26" s="93">
        <v>2.09977899731012E-3</v>
      </c>
      <c r="H26" s="9"/>
    </row>
    <row r="27" spans="2:21" x14ac:dyDescent="0.2">
      <c r="B27" s="96" t="s">
        <v>285</v>
      </c>
      <c r="C27" s="71">
        <v>2277085</v>
      </c>
      <c r="D27" s="71">
        <v>2367392</v>
      </c>
      <c r="E27" s="72">
        <v>76958661868.089951</v>
      </c>
      <c r="F27" s="72">
        <v>33797.008837214846</v>
      </c>
      <c r="G27" s="97">
        <v>1</v>
      </c>
      <c r="H27" s="9"/>
    </row>
    <row r="28" spans="2:21" x14ac:dyDescent="0.2">
      <c r="B28" s="34" t="s">
        <v>172</v>
      </c>
      <c r="H28" s="9"/>
    </row>
    <row r="29" spans="2:21" ht="12.75" customHeight="1" x14ac:dyDescent="0.2">
      <c r="B29" s="239" t="s">
        <v>211</v>
      </c>
      <c r="C29" s="239"/>
      <c r="D29" s="239"/>
      <c r="E29" s="239"/>
      <c r="F29" s="239"/>
      <c r="G29" s="239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</row>
    <row r="30" spans="2:21" x14ac:dyDescent="0.2">
      <c r="B30" s="239"/>
      <c r="C30" s="239"/>
      <c r="D30" s="239"/>
      <c r="E30" s="239"/>
      <c r="F30" s="239"/>
      <c r="G30" s="239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</row>
    <row r="31" spans="2:21" ht="15" customHeight="1" x14ac:dyDescent="0.2">
      <c r="B31" s="239"/>
      <c r="C31" s="239"/>
      <c r="D31" s="239"/>
      <c r="E31" s="239"/>
      <c r="F31" s="239"/>
      <c r="G31" s="239"/>
    </row>
    <row r="32" spans="2:21" x14ac:dyDescent="0.2">
      <c r="B32" s="197" t="s">
        <v>67</v>
      </c>
      <c r="H32" s="9"/>
    </row>
  </sheetData>
  <sortState xmlns:xlrd2="http://schemas.microsoft.com/office/spreadsheetml/2017/richdata2" ref="C6:G16">
    <sortCondition descending="1" ref="C6:C16"/>
  </sortState>
  <mergeCells count="4">
    <mergeCell ref="B3:G3"/>
    <mergeCell ref="B2:G2"/>
    <mergeCell ref="B1:G1"/>
    <mergeCell ref="B29:G31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31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7.42578125" style="1" customWidth="1"/>
    <col min="2" max="2" width="23.42578125" style="1" customWidth="1"/>
    <col min="3" max="3" width="7.5703125" style="1" bestFit="1" customWidth="1"/>
    <col min="4" max="4" width="10.7109375" style="1" bestFit="1" customWidth="1"/>
    <col min="5" max="5" width="10.5703125" style="1" bestFit="1" customWidth="1"/>
    <col min="6" max="7" width="9.42578125" style="1" bestFit="1" customWidth="1"/>
    <col min="8" max="8" width="8.42578125" style="1" bestFit="1" customWidth="1"/>
    <col min="9" max="9" width="8.7109375" style="1" bestFit="1" customWidth="1"/>
    <col min="10" max="16384" width="9.140625" style="1"/>
  </cols>
  <sheetData>
    <row r="1" spans="2:9" x14ac:dyDescent="0.2">
      <c r="B1" s="269" t="s">
        <v>27</v>
      </c>
      <c r="C1" s="269"/>
      <c r="D1" s="269"/>
      <c r="E1" s="269"/>
      <c r="F1" s="269"/>
      <c r="G1" s="269"/>
      <c r="H1" s="269"/>
      <c r="I1" s="269"/>
    </row>
    <row r="2" spans="2:9" x14ac:dyDescent="0.2">
      <c r="B2" s="269" t="s">
        <v>179</v>
      </c>
      <c r="C2" s="269"/>
      <c r="D2" s="269"/>
      <c r="E2" s="269"/>
      <c r="F2" s="269"/>
      <c r="G2" s="269"/>
      <c r="H2" s="269"/>
      <c r="I2" s="269"/>
    </row>
    <row r="3" spans="2:9" x14ac:dyDescent="0.2">
      <c r="B3" s="271" t="s">
        <v>230</v>
      </c>
      <c r="C3" s="271"/>
      <c r="D3" s="271"/>
      <c r="E3" s="271"/>
      <c r="F3" s="271"/>
      <c r="G3" s="271"/>
      <c r="H3" s="271"/>
      <c r="I3" s="271"/>
    </row>
    <row r="4" spans="2:9" ht="33.75" x14ac:dyDescent="0.2">
      <c r="B4" s="204" t="s">
        <v>180</v>
      </c>
      <c r="C4" s="138" t="s">
        <v>71</v>
      </c>
      <c r="D4" s="138" t="s">
        <v>72</v>
      </c>
      <c r="E4" s="138" t="s">
        <v>73</v>
      </c>
      <c r="F4" s="138" t="s">
        <v>74</v>
      </c>
      <c r="G4" s="138" t="s">
        <v>75</v>
      </c>
      <c r="H4" s="138" t="s">
        <v>332</v>
      </c>
      <c r="I4" s="138" t="s">
        <v>114</v>
      </c>
    </row>
    <row r="5" spans="2:9" x14ac:dyDescent="0.2">
      <c r="B5" s="166" t="s">
        <v>231</v>
      </c>
      <c r="C5" s="202">
        <v>9616</v>
      </c>
      <c r="D5" s="202">
        <v>88861</v>
      </c>
      <c r="E5" s="202">
        <v>467265</v>
      </c>
      <c r="F5" s="202">
        <v>732326</v>
      </c>
      <c r="G5" s="202">
        <v>319815</v>
      </c>
      <c r="H5" s="202">
        <v>323066</v>
      </c>
      <c r="I5" s="202">
        <v>1940949</v>
      </c>
    </row>
    <row r="6" spans="2:9" x14ac:dyDescent="0.2">
      <c r="B6" s="149" t="s">
        <v>234</v>
      </c>
      <c r="C6" s="157">
        <v>2581</v>
      </c>
      <c r="D6" s="157">
        <v>3629</v>
      </c>
      <c r="E6" s="157">
        <v>53122</v>
      </c>
      <c r="F6" s="157">
        <v>83889</v>
      </c>
      <c r="G6" s="157">
        <v>8920</v>
      </c>
      <c r="H6" s="157">
        <v>6816</v>
      </c>
      <c r="I6" s="157">
        <v>158957</v>
      </c>
    </row>
    <row r="7" spans="2:9" x14ac:dyDescent="0.2">
      <c r="B7" s="149" t="s">
        <v>232</v>
      </c>
      <c r="C7" s="157">
        <v>2143</v>
      </c>
      <c r="D7" s="157">
        <v>3148</v>
      </c>
      <c r="E7" s="157">
        <v>124234</v>
      </c>
      <c r="F7" s="157">
        <v>185863</v>
      </c>
      <c r="G7" s="157">
        <v>38502</v>
      </c>
      <c r="H7" s="157">
        <v>30285</v>
      </c>
      <c r="I7" s="157">
        <v>384175</v>
      </c>
    </row>
    <row r="8" spans="2:9" x14ac:dyDescent="0.2">
      <c r="B8" s="149" t="s">
        <v>235</v>
      </c>
      <c r="C8" s="157">
        <v>2140</v>
      </c>
      <c r="D8" s="157">
        <v>4363</v>
      </c>
      <c r="E8" s="157">
        <v>18099</v>
      </c>
      <c r="F8" s="157">
        <v>24092</v>
      </c>
      <c r="G8" s="157">
        <v>9295</v>
      </c>
      <c r="H8" s="157">
        <v>8921</v>
      </c>
      <c r="I8" s="157">
        <v>66910</v>
      </c>
    </row>
    <row r="9" spans="2:9" x14ac:dyDescent="0.2">
      <c r="B9" s="149" t="s">
        <v>233</v>
      </c>
      <c r="C9" s="157">
        <v>1153</v>
      </c>
      <c r="D9" s="157">
        <v>6193</v>
      </c>
      <c r="E9" s="157">
        <v>96751</v>
      </c>
      <c r="F9" s="157">
        <v>156935</v>
      </c>
      <c r="G9" s="157">
        <v>35584</v>
      </c>
      <c r="H9" s="157">
        <v>28004</v>
      </c>
      <c r="I9" s="157">
        <v>324620</v>
      </c>
    </row>
    <row r="10" spans="2:9" x14ac:dyDescent="0.2">
      <c r="B10" s="149" t="s">
        <v>239</v>
      </c>
      <c r="C10" s="157">
        <v>774</v>
      </c>
      <c r="D10" s="157">
        <v>1056</v>
      </c>
      <c r="E10" s="157">
        <v>5089</v>
      </c>
      <c r="F10" s="157">
        <v>22945</v>
      </c>
      <c r="G10" s="157">
        <v>15950</v>
      </c>
      <c r="H10" s="157">
        <v>9001</v>
      </c>
      <c r="I10" s="157">
        <v>54815</v>
      </c>
    </row>
    <row r="11" spans="2:9" x14ac:dyDescent="0.2">
      <c r="B11" s="149" t="s">
        <v>237</v>
      </c>
      <c r="C11" s="157">
        <v>231</v>
      </c>
      <c r="D11" s="157">
        <v>470</v>
      </c>
      <c r="E11" s="157">
        <v>17445</v>
      </c>
      <c r="F11" s="157">
        <v>32840</v>
      </c>
      <c r="G11" s="157">
        <v>10007</v>
      </c>
      <c r="H11" s="157">
        <v>7112</v>
      </c>
      <c r="I11" s="157">
        <v>68105</v>
      </c>
    </row>
    <row r="12" spans="2:9" x14ac:dyDescent="0.2">
      <c r="B12" s="205" t="s">
        <v>241</v>
      </c>
      <c r="C12" s="157">
        <v>160</v>
      </c>
      <c r="D12" s="157">
        <v>67058</v>
      </c>
      <c r="E12" s="157">
        <v>106547</v>
      </c>
      <c r="F12" s="157">
        <v>122285</v>
      </c>
      <c r="G12" s="157">
        <v>155851</v>
      </c>
      <c r="H12" s="157">
        <v>190912</v>
      </c>
      <c r="I12" s="157">
        <v>642813</v>
      </c>
    </row>
    <row r="13" spans="2:9" x14ac:dyDescent="0.2">
      <c r="B13" s="149" t="s">
        <v>240</v>
      </c>
      <c r="C13" s="157">
        <v>154</v>
      </c>
      <c r="D13" s="157">
        <v>1534</v>
      </c>
      <c r="E13" s="157">
        <v>15675</v>
      </c>
      <c r="F13" s="157">
        <v>41360</v>
      </c>
      <c r="G13" s="157">
        <v>13186</v>
      </c>
      <c r="H13" s="157">
        <v>5803</v>
      </c>
      <c r="I13" s="157">
        <v>77712</v>
      </c>
    </row>
    <row r="14" spans="2:9" x14ac:dyDescent="0.2">
      <c r="B14" s="149" t="s">
        <v>236</v>
      </c>
      <c r="C14" s="157">
        <v>124</v>
      </c>
      <c r="D14" s="157">
        <v>329</v>
      </c>
      <c r="E14" s="157">
        <v>14002</v>
      </c>
      <c r="F14" s="157">
        <v>22490</v>
      </c>
      <c r="G14" s="157">
        <v>4591</v>
      </c>
      <c r="H14" s="157">
        <v>3748</v>
      </c>
      <c r="I14" s="157">
        <v>45284</v>
      </c>
    </row>
    <row r="15" spans="2:9" x14ac:dyDescent="0.2">
      <c r="B15" s="149" t="s">
        <v>238</v>
      </c>
      <c r="C15" s="157">
        <v>121</v>
      </c>
      <c r="D15" s="157">
        <v>562</v>
      </c>
      <c r="E15" s="157">
        <v>12831</v>
      </c>
      <c r="F15" s="157">
        <v>30566</v>
      </c>
      <c r="G15" s="157">
        <v>23257</v>
      </c>
      <c r="H15" s="157">
        <v>27831</v>
      </c>
      <c r="I15" s="157">
        <v>95168</v>
      </c>
    </row>
    <row r="16" spans="2:9" x14ac:dyDescent="0.2">
      <c r="B16" s="149" t="s">
        <v>242</v>
      </c>
      <c r="C16" s="157">
        <v>35</v>
      </c>
      <c r="D16" s="157">
        <v>519</v>
      </c>
      <c r="E16" s="157">
        <v>3470</v>
      </c>
      <c r="F16" s="157">
        <v>9061</v>
      </c>
      <c r="G16" s="157">
        <v>4672</v>
      </c>
      <c r="H16" s="157">
        <v>4633</v>
      </c>
      <c r="I16" s="157">
        <v>22390</v>
      </c>
    </row>
    <row r="17" spans="2:9" x14ac:dyDescent="0.2">
      <c r="B17" s="166" t="s">
        <v>243</v>
      </c>
      <c r="C17" s="202">
        <v>3946</v>
      </c>
      <c r="D17" s="202">
        <v>12047</v>
      </c>
      <c r="E17" s="202">
        <v>65622</v>
      </c>
      <c r="F17" s="202">
        <v>206192</v>
      </c>
      <c r="G17" s="202">
        <v>50173</v>
      </c>
      <c r="H17" s="202">
        <v>40902</v>
      </c>
      <c r="I17" s="202">
        <v>378882</v>
      </c>
    </row>
    <row r="18" spans="2:9" x14ac:dyDescent="0.2">
      <c r="B18" s="149" t="s">
        <v>244</v>
      </c>
      <c r="C18" s="157">
        <v>3589</v>
      </c>
      <c r="D18" s="157">
        <v>11560</v>
      </c>
      <c r="E18" s="157">
        <v>46807</v>
      </c>
      <c r="F18" s="157">
        <v>165960</v>
      </c>
      <c r="G18" s="157">
        <v>36174</v>
      </c>
      <c r="H18" s="157">
        <v>28331</v>
      </c>
      <c r="I18" s="157">
        <v>292421</v>
      </c>
    </row>
    <row r="19" spans="2:9" x14ac:dyDescent="0.2">
      <c r="B19" s="149" t="s">
        <v>245</v>
      </c>
      <c r="C19" s="157">
        <v>337</v>
      </c>
      <c r="D19" s="157">
        <v>401</v>
      </c>
      <c r="E19" s="157">
        <v>18446</v>
      </c>
      <c r="F19" s="157">
        <v>38812</v>
      </c>
      <c r="G19" s="157">
        <v>12038</v>
      </c>
      <c r="H19" s="157">
        <v>8711</v>
      </c>
      <c r="I19" s="157">
        <v>78745</v>
      </c>
    </row>
    <row r="20" spans="2:9" x14ac:dyDescent="0.2">
      <c r="B20" s="149" t="s">
        <v>246</v>
      </c>
      <c r="C20" s="157">
        <v>20</v>
      </c>
      <c r="D20" s="157">
        <v>86</v>
      </c>
      <c r="E20" s="157">
        <v>369</v>
      </c>
      <c r="F20" s="157">
        <v>1420</v>
      </c>
      <c r="G20" s="157">
        <v>1961</v>
      </c>
      <c r="H20" s="157">
        <v>3860</v>
      </c>
      <c r="I20" s="157">
        <v>7716</v>
      </c>
    </row>
    <row r="21" spans="2:9" x14ac:dyDescent="0.2">
      <c r="B21" s="166" t="s">
        <v>247</v>
      </c>
      <c r="C21" s="202">
        <v>344</v>
      </c>
      <c r="D21" s="202">
        <v>1023</v>
      </c>
      <c r="E21" s="202">
        <v>14491</v>
      </c>
      <c r="F21" s="202">
        <v>21780</v>
      </c>
      <c r="G21" s="202">
        <v>3337</v>
      </c>
      <c r="H21" s="202">
        <v>1615</v>
      </c>
      <c r="I21" s="202">
        <v>42590</v>
      </c>
    </row>
    <row r="22" spans="2:9" x14ac:dyDescent="0.2">
      <c r="B22" s="149" t="s">
        <v>248</v>
      </c>
      <c r="C22" s="157">
        <v>251</v>
      </c>
      <c r="D22" s="157">
        <v>568</v>
      </c>
      <c r="E22" s="157">
        <v>9042</v>
      </c>
      <c r="F22" s="157">
        <v>9034</v>
      </c>
      <c r="G22" s="157">
        <v>1257</v>
      </c>
      <c r="H22" s="157">
        <v>660</v>
      </c>
      <c r="I22" s="157">
        <v>20812</v>
      </c>
    </row>
    <row r="23" spans="2:9" x14ac:dyDescent="0.2">
      <c r="B23" s="149" t="s">
        <v>250</v>
      </c>
      <c r="C23" s="157">
        <v>61</v>
      </c>
      <c r="D23" s="157">
        <v>121</v>
      </c>
      <c r="E23" s="157">
        <v>2284</v>
      </c>
      <c r="F23" s="157">
        <v>9076</v>
      </c>
      <c r="G23" s="157">
        <v>1524</v>
      </c>
      <c r="H23" s="157">
        <v>624</v>
      </c>
      <c r="I23" s="157">
        <v>13690</v>
      </c>
    </row>
    <row r="24" spans="2:9" x14ac:dyDescent="0.2">
      <c r="B24" s="149" t="s">
        <v>249</v>
      </c>
      <c r="C24" s="157">
        <v>25</v>
      </c>
      <c r="D24" s="157">
        <v>304</v>
      </c>
      <c r="E24" s="157">
        <v>2373</v>
      </c>
      <c r="F24" s="157">
        <v>2652</v>
      </c>
      <c r="G24" s="157">
        <v>394</v>
      </c>
      <c r="H24" s="157">
        <v>272</v>
      </c>
      <c r="I24" s="157">
        <v>6020</v>
      </c>
    </row>
    <row r="25" spans="2:9" x14ac:dyDescent="0.2">
      <c r="B25" s="149" t="s">
        <v>251</v>
      </c>
      <c r="C25" s="157">
        <v>7</v>
      </c>
      <c r="D25" s="157">
        <v>30</v>
      </c>
      <c r="E25" s="157">
        <v>792</v>
      </c>
      <c r="F25" s="157">
        <v>1018</v>
      </c>
      <c r="G25" s="157">
        <v>162</v>
      </c>
      <c r="H25" s="157">
        <v>59</v>
      </c>
      <c r="I25" s="157">
        <v>2068</v>
      </c>
    </row>
    <row r="26" spans="2:9" x14ac:dyDescent="0.2">
      <c r="B26" s="166" t="s">
        <v>325</v>
      </c>
      <c r="C26" s="202">
        <v>0</v>
      </c>
      <c r="D26" s="202">
        <v>292</v>
      </c>
      <c r="E26" s="202">
        <v>3659</v>
      </c>
      <c r="F26" s="202">
        <v>978</v>
      </c>
      <c r="G26" s="202">
        <v>29</v>
      </c>
      <c r="H26" s="202">
        <v>13</v>
      </c>
      <c r="I26" s="202">
        <v>4971</v>
      </c>
    </row>
    <row r="27" spans="2:9" x14ac:dyDescent="0.2">
      <c r="B27" s="167" t="s">
        <v>114</v>
      </c>
      <c r="C27" s="203">
        <v>13906</v>
      </c>
      <c r="D27" s="203">
        <v>102223</v>
      </c>
      <c r="E27" s="203">
        <v>551037</v>
      </c>
      <c r="F27" s="203">
        <v>961276</v>
      </c>
      <c r="G27" s="203">
        <v>373354</v>
      </c>
      <c r="H27" s="203">
        <v>365596</v>
      </c>
      <c r="I27" s="203">
        <v>2367392</v>
      </c>
    </row>
    <row r="28" spans="2:9" ht="12.75" customHeight="1" x14ac:dyDescent="0.2">
      <c r="B28" s="240" t="s">
        <v>212</v>
      </c>
      <c r="C28" s="240"/>
      <c r="D28" s="240"/>
      <c r="E28" s="240"/>
      <c r="F28" s="240"/>
      <c r="G28" s="240"/>
      <c r="H28" s="240"/>
      <c r="I28" s="240"/>
    </row>
    <row r="29" spans="2:9" x14ac:dyDescent="0.2">
      <c r="B29" s="239"/>
      <c r="C29" s="239"/>
      <c r="D29" s="239"/>
      <c r="E29" s="239"/>
      <c r="F29" s="239"/>
      <c r="G29" s="239"/>
      <c r="H29" s="239"/>
      <c r="I29" s="239"/>
    </row>
    <row r="30" spans="2:9" x14ac:dyDescent="0.2">
      <c r="B30" s="239"/>
      <c r="C30" s="239"/>
      <c r="D30" s="239"/>
      <c r="E30" s="239"/>
      <c r="F30" s="239"/>
      <c r="G30" s="239"/>
      <c r="H30" s="239"/>
      <c r="I30" s="239"/>
    </row>
    <row r="31" spans="2:9" x14ac:dyDescent="0.2">
      <c r="B31" s="197" t="s">
        <v>67</v>
      </c>
    </row>
  </sheetData>
  <mergeCells count="4">
    <mergeCell ref="B2:I2"/>
    <mergeCell ref="B1:I1"/>
    <mergeCell ref="B3:I3"/>
    <mergeCell ref="B28:I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J30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26.5703125" style="1" customWidth="1"/>
    <col min="3" max="3" width="9" style="1" bestFit="1" customWidth="1"/>
    <col min="4" max="4" width="7.7109375" style="1" bestFit="1" customWidth="1"/>
    <col min="5" max="5" width="8.7109375" style="1" bestFit="1" customWidth="1"/>
    <col min="6" max="6" width="9" style="1" bestFit="1" customWidth="1"/>
    <col min="7" max="7" width="8.140625" style="1" bestFit="1" customWidth="1"/>
    <col min="8" max="8" width="8.85546875" style="1" bestFit="1" customWidth="1"/>
    <col min="9" max="16384" width="9.140625" style="1"/>
  </cols>
  <sheetData>
    <row r="1" spans="2:10" x14ac:dyDescent="0.2">
      <c r="B1" s="269" t="s">
        <v>31</v>
      </c>
      <c r="C1" s="269"/>
      <c r="D1" s="269"/>
      <c r="E1" s="269"/>
      <c r="F1" s="269"/>
      <c r="G1" s="269"/>
      <c r="H1" s="269"/>
    </row>
    <row r="2" spans="2:10" x14ac:dyDescent="0.2">
      <c r="B2" s="269" t="s">
        <v>181</v>
      </c>
      <c r="C2" s="269"/>
      <c r="D2" s="269"/>
      <c r="E2" s="269"/>
      <c r="F2" s="269"/>
      <c r="G2" s="269"/>
      <c r="H2" s="269"/>
    </row>
    <row r="3" spans="2:10" x14ac:dyDescent="0.2">
      <c r="B3" s="271" t="s">
        <v>230</v>
      </c>
      <c r="C3" s="271"/>
      <c r="D3" s="271"/>
      <c r="E3" s="271"/>
      <c r="F3" s="271"/>
      <c r="G3" s="271"/>
      <c r="H3" s="271"/>
    </row>
    <row r="4" spans="2:10" ht="15" customHeight="1" x14ac:dyDescent="0.2">
      <c r="B4" s="282" t="s">
        <v>182</v>
      </c>
      <c r="C4" s="279" t="s">
        <v>142</v>
      </c>
      <c r="D4" s="280"/>
      <c r="E4" s="281"/>
      <c r="F4" s="273" t="s">
        <v>160</v>
      </c>
      <c r="G4" s="273"/>
      <c r="H4" s="273"/>
    </row>
    <row r="5" spans="2:10" x14ac:dyDescent="0.2">
      <c r="B5" s="282"/>
      <c r="C5" s="67" t="s">
        <v>107</v>
      </c>
      <c r="D5" s="67" t="s">
        <v>108</v>
      </c>
      <c r="E5" s="67" t="s">
        <v>16</v>
      </c>
      <c r="F5" s="105" t="s">
        <v>107</v>
      </c>
      <c r="G5" s="57" t="s">
        <v>108</v>
      </c>
      <c r="H5" s="57" t="s">
        <v>16</v>
      </c>
    </row>
    <row r="6" spans="2:10" x14ac:dyDescent="0.2">
      <c r="B6" s="136" t="s">
        <v>327</v>
      </c>
      <c r="C6" s="63">
        <v>13663</v>
      </c>
      <c r="D6" s="63">
        <v>243</v>
      </c>
      <c r="E6" s="63">
        <v>13906</v>
      </c>
      <c r="F6" s="65">
        <v>3257.3687575327872</v>
      </c>
      <c r="G6" s="65">
        <v>3207.5303301886793</v>
      </c>
      <c r="H6" s="65">
        <v>3256.449677279053</v>
      </c>
      <c r="I6" s="9"/>
      <c r="J6" s="16"/>
    </row>
    <row r="7" spans="2:10" x14ac:dyDescent="0.2">
      <c r="B7" s="136" t="s">
        <v>328</v>
      </c>
      <c r="C7" s="63">
        <v>28796</v>
      </c>
      <c r="D7" s="63">
        <v>73427</v>
      </c>
      <c r="E7" s="63">
        <v>102223</v>
      </c>
      <c r="F7" s="65">
        <v>8790.6744258120179</v>
      </c>
      <c r="G7" s="65">
        <v>8771.2629877388063</v>
      </c>
      <c r="H7" s="65">
        <v>8776.441982062026</v>
      </c>
    </row>
    <row r="8" spans="2:10" x14ac:dyDescent="0.2">
      <c r="B8" s="136" t="s">
        <v>329</v>
      </c>
      <c r="C8" s="63">
        <v>439478</v>
      </c>
      <c r="D8" s="63">
        <v>111559</v>
      </c>
      <c r="E8" s="63">
        <v>551037</v>
      </c>
      <c r="F8" s="65">
        <v>14448.605996286973</v>
      </c>
      <c r="G8" s="65">
        <v>13577.576464189262</v>
      </c>
      <c r="H8" s="65">
        <v>14276.123824110902</v>
      </c>
    </row>
    <row r="9" spans="2:10" x14ac:dyDescent="0.2">
      <c r="B9" s="136" t="s">
        <v>330</v>
      </c>
      <c r="C9" s="63">
        <v>823341</v>
      </c>
      <c r="D9" s="63">
        <v>137935</v>
      </c>
      <c r="E9" s="63">
        <v>961276</v>
      </c>
      <c r="F9" s="65">
        <v>22959.748594277826</v>
      </c>
      <c r="G9" s="65">
        <v>24460.345687352423</v>
      </c>
      <c r="H9" s="65">
        <v>23172.102502621769</v>
      </c>
    </row>
    <row r="10" spans="2:10" x14ac:dyDescent="0.2">
      <c r="B10" s="136" t="s">
        <v>331</v>
      </c>
      <c r="C10" s="63">
        <v>198688</v>
      </c>
      <c r="D10" s="63">
        <v>174666</v>
      </c>
      <c r="E10" s="63">
        <v>373354</v>
      </c>
      <c r="F10" s="65">
        <v>39769.267012623088</v>
      </c>
      <c r="G10" s="65">
        <v>39629.8394786727</v>
      </c>
      <c r="H10" s="65">
        <v>39704.663299687141</v>
      </c>
    </row>
    <row r="11" spans="2:10" x14ac:dyDescent="0.2">
      <c r="B11" s="136" t="s">
        <v>76</v>
      </c>
      <c r="C11" s="63">
        <v>159266</v>
      </c>
      <c r="D11" s="63">
        <v>206330</v>
      </c>
      <c r="E11" s="63">
        <v>365596</v>
      </c>
      <c r="F11" s="65">
        <v>116586.87806394725</v>
      </c>
      <c r="G11" s="65">
        <v>77143.521987513697</v>
      </c>
      <c r="H11" s="65">
        <v>94454.596779375148</v>
      </c>
    </row>
    <row r="12" spans="2:10" x14ac:dyDescent="0.2">
      <c r="B12" s="26" t="s">
        <v>16</v>
      </c>
      <c r="C12" s="139">
        <v>1663232</v>
      </c>
      <c r="D12" s="139">
        <v>704160</v>
      </c>
      <c r="E12" s="139">
        <v>2367392</v>
      </c>
      <c r="F12" s="140">
        <v>31159.351825725065</v>
      </c>
      <c r="G12" s="140">
        <v>40154.258773156806</v>
      </c>
      <c r="H12" s="140">
        <v>33797.008837215122</v>
      </c>
    </row>
    <row r="13" spans="2:10" ht="12.75" customHeight="1" x14ac:dyDescent="0.2">
      <c r="B13" s="240" t="s">
        <v>212</v>
      </c>
      <c r="C13" s="240"/>
      <c r="D13" s="240"/>
      <c r="E13" s="240"/>
      <c r="F13" s="240"/>
      <c r="G13" s="240"/>
      <c r="H13" s="240"/>
    </row>
    <row r="14" spans="2:10" ht="23.25" customHeight="1" x14ac:dyDescent="0.2">
      <c r="B14" s="239"/>
      <c r="C14" s="239"/>
      <c r="D14" s="239"/>
      <c r="E14" s="239"/>
      <c r="F14" s="239"/>
      <c r="G14" s="239"/>
      <c r="H14" s="239"/>
    </row>
    <row r="15" spans="2:10" x14ac:dyDescent="0.2">
      <c r="B15" s="239"/>
      <c r="C15" s="239"/>
      <c r="D15" s="239"/>
      <c r="E15" s="239"/>
      <c r="F15" s="239"/>
      <c r="G15" s="239"/>
      <c r="H15" s="239"/>
    </row>
    <row r="16" spans="2:10" x14ac:dyDescent="0.2">
      <c r="B16" s="197" t="s">
        <v>67</v>
      </c>
      <c r="C16" s="9"/>
      <c r="D16" s="9"/>
    </row>
    <row r="17" spans="3:5" x14ac:dyDescent="0.2">
      <c r="C17" s="9"/>
      <c r="D17" s="9"/>
    </row>
    <row r="18" spans="3:5" x14ac:dyDescent="0.2">
      <c r="E18" s="9"/>
    </row>
    <row r="19" spans="3:5" x14ac:dyDescent="0.2">
      <c r="C19" s="9"/>
    </row>
    <row r="30" spans="3:5" x14ac:dyDescent="0.2">
      <c r="C30" s="15"/>
    </row>
  </sheetData>
  <mergeCells count="7">
    <mergeCell ref="B13:H15"/>
    <mergeCell ref="C4:E4"/>
    <mergeCell ref="F4:H4"/>
    <mergeCell ref="B4:B5"/>
    <mergeCell ref="B1:H1"/>
    <mergeCell ref="B2:H2"/>
    <mergeCell ref="B3:H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1BB4-6F21-4F13-8226-82D0265D0D57}">
  <dimension ref="B1:O41"/>
  <sheetViews>
    <sheetView showGridLines="0" workbookViewId="0">
      <selection activeCell="O18" sqref="O18"/>
    </sheetView>
  </sheetViews>
  <sheetFormatPr baseColWidth="10" defaultColWidth="9.140625" defaultRowHeight="12.75" x14ac:dyDescent="0.2"/>
  <cols>
    <col min="1" max="1" width="9.140625" style="1"/>
    <col min="2" max="2" width="9.7109375" style="1" bestFit="1" customWidth="1"/>
    <col min="3" max="5" width="7.42578125" style="1" bestFit="1" customWidth="1"/>
    <col min="6" max="6" width="7" style="1" bestFit="1" customWidth="1"/>
    <col min="7" max="7" width="5.5703125" style="1" bestFit="1" customWidth="1"/>
    <col min="8" max="8" width="8.5703125" style="1" customWidth="1"/>
    <col min="9" max="9" width="8.28515625" style="1" customWidth="1"/>
    <col min="10" max="10" width="7.85546875" style="1" bestFit="1" customWidth="1"/>
    <col min="11" max="11" width="7.140625" style="1" bestFit="1" customWidth="1"/>
    <col min="12" max="12" width="9.5703125" style="7" customWidth="1"/>
    <col min="13" max="13" width="16" style="1" bestFit="1" customWidth="1"/>
    <col min="14" max="15" width="17" style="33" bestFit="1" customWidth="1"/>
    <col min="16" max="16384" width="9.140625" style="1"/>
  </cols>
  <sheetData>
    <row r="1" spans="2:13" x14ac:dyDescent="0.2">
      <c r="B1" s="241" t="s">
        <v>32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"/>
    </row>
    <row r="2" spans="2:13" x14ac:dyDescent="0.2">
      <c r="B2" s="241" t="s">
        <v>200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"/>
    </row>
    <row r="3" spans="2:13" x14ac:dyDescent="0.2">
      <c r="B3" s="242" t="s">
        <v>228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"/>
    </row>
    <row r="4" spans="2:13" ht="67.5" customHeight="1" x14ac:dyDescent="0.2">
      <c r="B4" s="245" t="s">
        <v>0</v>
      </c>
      <c r="C4" s="247" t="s">
        <v>155</v>
      </c>
      <c r="D4" s="248"/>
      <c r="E4" s="249"/>
      <c r="F4" s="243" t="s">
        <v>224</v>
      </c>
      <c r="G4" s="244"/>
      <c r="H4" s="246" t="s">
        <v>156</v>
      </c>
      <c r="I4" s="246"/>
      <c r="J4" s="246"/>
      <c r="K4" s="243" t="s">
        <v>225</v>
      </c>
      <c r="L4" s="244"/>
    </row>
    <row r="5" spans="2:13" x14ac:dyDescent="0.2">
      <c r="B5" s="245"/>
      <c r="C5" s="132">
        <v>2022</v>
      </c>
      <c r="D5" s="158">
        <v>2023</v>
      </c>
      <c r="E5" s="158">
        <v>2024</v>
      </c>
      <c r="F5" s="125" t="s">
        <v>28</v>
      </c>
      <c r="G5" s="61" t="s">
        <v>29</v>
      </c>
      <c r="H5" s="222">
        <v>2022</v>
      </c>
      <c r="I5" s="229">
        <v>2023</v>
      </c>
      <c r="J5" s="229">
        <v>2024</v>
      </c>
      <c r="K5" s="125" t="s">
        <v>115</v>
      </c>
      <c r="L5" s="61" t="s">
        <v>29</v>
      </c>
    </row>
    <row r="6" spans="2:13" x14ac:dyDescent="0.2">
      <c r="B6" s="62" t="s">
        <v>1</v>
      </c>
      <c r="C6" s="63">
        <v>682535</v>
      </c>
      <c r="D6" s="63">
        <v>730324</v>
      </c>
      <c r="E6" s="63">
        <v>704160</v>
      </c>
      <c r="F6" s="230">
        <v>-26164</v>
      </c>
      <c r="G6" s="110">
        <v>-3.5825195392729804E-2</v>
      </c>
      <c r="H6" s="65">
        <v>33586.651983292635</v>
      </c>
      <c r="I6" s="65">
        <v>35702.860139339806</v>
      </c>
      <c r="J6" s="65">
        <v>40154.258773156798</v>
      </c>
      <c r="K6" s="126">
        <v>4451.3986338169925</v>
      </c>
      <c r="L6" s="110">
        <v>0.12467904858166091</v>
      </c>
      <c r="M6" s="15"/>
    </row>
    <row r="7" spans="2:13" x14ac:dyDescent="0.2">
      <c r="B7" s="62" t="s">
        <v>2</v>
      </c>
      <c r="C7" s="63">
        <v>677180</v>
      </c>
      <c r="D7" s="63">
        <v>730681</v>
      </c>
      <c r="E7" s="63" t="s">
        <v>309</v>
      </c>
      <c r="F7" s="64" t="s">
        <v>309</v>
      </c>
      <c r="G7" s="110" t="s">
        <v>309</v>
      </c>
      <c r="H7" s="65">
        <v>34147.254545499803</v>
      </c>
      <c r="I7" s="65">
        <v>35953.866275971923</v>
      </c>
      <c r="J7" s="65" t="s">
        <v>309</v>
      </c>
      <c r="K7" s="126" t="s">
        <v>309</v>
      </c>
      <c r="L7" s="110" t="s">
        <v>309</v>
      </c>
      <c r="M7" s="15"/>
    </row>
    <row r="8" spans="2:13" x14ac:dyDescent="0.2">
      <c r="B8" s="62" t="s">
        <v>3</v>
      </c>
      <c r="C8" s="63">
        <v>682091</v>
      </c>
      <c r="D8" s="63">
        <v>733404</v>
      </c>
      <c r="E8" s="63" t="s">
        <v>309</v>
      </c>
      <c r="F8" s="64" t="s">
        <v>309</v>
      </c>
      <c r="G8" s="110" t="s">
        <v>309</v>
      </c>
      <c r="H8" s="65">
        <v>34419.250191197752</v>
      </c>
      <c r="I8" s="65">
        <v>36717.904052644291</v>
      </c>
      <c r="J8" s="65" t="s">
        <v>309</v>
      </c>
      <c r="K8" s="126" t="s">
        <v>309</v>
      </c>
      <c r="L8" s="110" t="s">
        <v>309</v>
      </c>
      <c r="M8" s="15"/>
    </row>
    <row r="9" spans="2:13" x14ac:dyDescent="0.2">
      <c r="B9" s="62" t="s">
        <v>4</v>
      </c>
      <c r="C9" s="63">
        <v>691050</v>
      </c>
      <c r="D9" s="63">
        <v>689606</v>
      </c>
      <c r="E9" s="63" t="s">
        <v>309</v>
      </c>
      <c r="F9" s="64" t="s">
        <v>309</v>
      </c>
      <c r="G9" s="110" t="s">
        <v>309</v>
      </c>
      <c r="H9" s="65">
        <v>34488.870633932704</v>
      </c>
      <c r="I9" s="65">
        <v>38851.301587413574</v>
      </c>
      <c r="J9" s="65" t="s">
        <v>309</v>
      </c>
      <c r="K9" s="126" t="s">
        <v>309</v>
      </c>
      <c r="L9" s="110" t="s">
        <v>309</v>
      </c>
      <c r="M9" s="15"/>
    </row>
    <row r="10" spans="2:13" x14ac:dyDescent="0.2">
      <c r="B10" s="62" t="s">
        <v>5</v>
      </c>
      <c r="C10" s="63">
        <v>692087</v>
      </c>
      <c r="D10" s="63">
        <v>689717</v>
      </c>
      <c r="E10" s="63" t="s">
        <v>309</v>
      </c>
      <c r="F10" s="64" t="s">
        <v>309</v>
      </c>
      <c r="G10" s="110" t="s">
        <v>309</v>
      </c>
      <c r="H10" s="65">
        <v>34474.455064975904</v>
      </c>
      <c r="I10" s="65">
        <v>38980.096648695937</v>
      </c>
      <c r="J10" s="65" t="s">
        <v>309</v>
      </c>
      <c r="K10" s="126" t="s">
        <v>309</v>
      </c>
      <c r="L10" s="110" t="s">
        <v>309</v>
      </c>
      <c r="M10" s="15"/>
    </row>
    <row r="11" spans="2:13" x14ac:dyDescent="0.2">
      <c r="B11" s="62" t="s">
        <v>6</v>
      </c>
      <c r="C11" s="63">
        <v>707145</v>
      </c>
      <c r="D11" s="63">
        <v>688399</v>
      </c>
      <c r="E11" s="63" t="s">
        <v>309</v>
      </c>
      <c r="F11" s="64" t="s">
        <v>309</v>
      </c>
      <c r="G11" s="110" t="s">
        <v>309</v>
      </c>
      <c r="H11" s="65">
        <v>35851.904685575311</v>
      </c>
      <c r="I11" s="65">
        <v>39258.554688179203</v>
      </c>
      <c r="J11" s="65" t="s">
        <v>309</v>
      </c>
      <c r="K11" s="126" t="s">
        <v>309</v>
      </c>
      <c r="L11" s="110" t="s">
        <v>309</v>
      </c>
      <c r="M11" s="15"/>
    </row>
    <row r="12" spans="2:13" x14ac:dyDescent="0.2">
      <c r="B12" s="62" t="s">
        <v>7</v>
      </c>
      <c r="C12" s="63">
        <v>712003</v>
      </c>
      <c r="D12" s="63">
        <v>687559</v>
      </c>
      <c r="E12" s="63" t="s">
        <v>309</v>
      </c>
      <c r="F12" s="64" t="s">
        <v>309</v>
      </c>
      <c r="G12" s="110" t="s">
        <v>309</v>
      </c>
      <c r="H12" s="65">
        <v>35790.003669540907</v>
      </c>
      <c r="I12" s="65">
        <v>39214.283688126765</v>
      </c>
      <c r="J12" s="65" t="s">
        <v>309</v>
      </c>
      <c r="K12" s="126" t="s">
        <v>309</v>
      </c>
      <c r="L12" s="110" t="s">
        <v>309</v>
      </c>
      <c r="M12" s="15"/>
    </row>
    <row r="13" spans="2:13" x14ac:dyDescent="0.2">
      <c r="B13" s="62" t="s">
        <v>8</v>
      </c>
      <c r="C13" s="63">
        <v>715879</v>
      </c>
      <c r="D13" s="63">
        <v>691005</v>
      </c>
      <c r="E13" s="63" t="s">
        <v>309</v>
      </c>
      <c r="F13" s="64" t="s">
        <v>309</v>
      </c>
      <c r="G13" s="110" t="s">
        <v>309</v>
      </c>
      <c r="H13" s="65">
        <v>35832.219131780214</v>
      </c>
      <c r="I13" s="65">
        <v>39230.675237091818</v>
      </c>
      <c r="J13" s="65" t="s">
        <v>309</v>
      </c>
      <c r="K13" s="126" t="s">
        <v>309</v>
      </c>
      <c r="L13" s="110" t="s">
        <v>309</v>
      </c>
    </row>
    <row r="14" spans="2:13" x14ac:dyDescent="0.2">
      <c r="B14" s="62" t="s">
        <v>9</v>
      </c>
      <c r="C14" s="63">
        <v>715149</v>
      </c>
      <c r="D14" s="63">
        <v>694557</v>
      </c>
      <c r="E14" s="63" t="s">
        <v>309</v>
      </c>
      <c r="F14" s="64" t="s">
        <v>309</v>
      </c>
      <c r="G14" s="110" t="s">
        <v>309</v>
      </c>
      <c r="H14" s="65">
        <v>35629.214788827499</v>
      </c>
      <c r="I14" s="65">
        <v>39212.839045265267</v>
      </c>
      <c r="J14" s="65" t="s">
        <v>309</v>
      </c>
      <c r="K14" s="126" t="s">
        <v>309</v>
      </c>
      <c r="L14" s="110" t="s">
        <v>309</v>
      </c>
    </row>
    <row r="15" spans="2:13" x14ac:dyDescent="0.2">
      <c r="B15" s="62" t="s">
        <v>10</v>
      </c>
      <c r="C15" s="63">
        <v>716679</v>
      </c>
      <c r="D15" s="63">
        <v>699377</v>
      </c>
      <c r="E15" s="63" t="s">
        <v>309</v>
      </c>
      <c r="F15" s="64" t="s">
        <v>309</v>
      </c>
      <c r="G15" s="110" t="s">
        <v>309</v>
      </c>
      <c r="H15" s="65">
        <v>35641.362387423105</v>
      </c>
      <c r="I15" s="65">
        <v>39985.623066968088</v>
      </c>
      <c r="J15" s="65" t="s">
        <v>309</v>
      </c>
      <c r="K15" s="126" t="s">
        <v>309</v>
      </c>
      <c r="L15" s="110" t="s">
        <v>309</v>
      </c>
    </row>
    <row r="16" spans="2:13" x14ac:dyDescent="0.2">
      <c r="B16" s="62" t="s">
        <v>11</v>
      </c>
      <c r="C16" s="63">
        <v>723673</v>
      </c>
      <c r="D16" s="63">
        <v>705139</v>
      </c>
      <c r="E16" s="63" t="s">
        <v>309</v>
      </c>
      <c r="F16" s="64" t="s">
        <v>309</v>
      </c>
      <c r="G16" s="110" t="s">
        <v>309</v>
      </c>
      <c r="H16" s="65">
        <v>35793.184754969509</v>
      </c>
      <c r="I16" s="65">
        <v>40120.42990721378</v>
      </c>
      <c r="J16" s="65" t="s">
        <v>309</v>
      </c>
      <c r="K16" s="126" t="s">
        <v>309</v>
      </c>
      <c r="L16" s="110" t="s">
        <v>309</v>
      </c>
    </row>
    <row r="17" spans="2:12" x14ac:dyDescent="0.2">
      <c r="B17" s="62" t="s">
        <v>12</v>
      </c>
      <c r="C17" s="63">
        <v>727557</v>
      </c>
      <c r="D17" s="63">
        <v>709703</v>
      </c>
      <c r="E17" s="63" t="s">
        <v>309</v>
      </c>
      <c r="F17" s="64" t="s">
        <v>309</v>
      </c>
      <c r="G17" s="110" t="s">
        <v>309</v>
      </c>
      <c r="H17" s="65">
        <v>35891.247577715149</v>
      </c>
      <c r="I17" s="65">
        <v>40081.051964284386</v>
      </c>
      <c r="J17" s="65" t="s">
        <v>309</v>
      </c>
      <c r="K17" s="126" t="s">
        <v>309</v>
      </c>
      <c r="L17" s="110" t="s">
        <v>309</v>
      </c>
    </row>
    <row r="18" spans="2:12" ht="12.75" customHeight="1" x14ac:dyDescent="0.2">
      <c r="B18" s="240" t="s">
        <v>124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</row>
    <row r="19" spans="2:12" x14ac:dyDescent="0.2"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2:12" ht="12.75" customHeight="1" x14ac:dyDescent="0.2">
      <c r="B20" s="239" t="s">
        <v>211</v>
      </c>
      <c r="C20" s="239"/>
      <c r="D20" s="239"/>
      <c r="E20" s="239"/>
      <c r="F20" s="239"/>
      <c r="G20" s="239"/>
      <c r="H20" s="239"/>
      <c r="I20" s="239"/>
      <c r="J20" s="239"/>
      <c r="K20" s="239"/>
      <c r="L20" s="239"/>
    </row>
    <row r="21" spans="2:12" x14ac:dyDescent="0.2"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</row>
    <row r="22" spans="2:12" x14ac:dyDescent="0.2"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2:12" ht="15" customHeight="1" x14ac:dyDescent="0.2">
      <c r="B23" s="239" t="s">
        <v>214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</row>
    <row r="24" spans="2:12" ht="24" customHeight="1" x14ac:dyDescent="0.2"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</row>
    <row r="25" spans="2:12" x14ac:dyDescent="0.2">
      <c r="E25" s="127"/>
      <c r="G25" s="33"/>
      <c r="H25" s="15"/>
      <c r="I25" s="15"/>
    </row>
    <row r="26" spans="2:12" x14ac:dyDescent="0.2">
      <c r="B26" s="197" t="s">
        <v>67</v>
      </c>
      <c r="E26" s="127"/>
      <c r="G26" s="33"/>
      <c r="H26" s="15"/>
      <c r="I26" s="15"/>
    </row>
    <row r="27" spans="2:12" x14ac:dyDescent="0.2">
      <c r="E27" s="127"/>
      <c r="G27" s="33"/>
      <c r="H27" s="15"/>
      <c r="I27" s="15"/>
    </row>
    <row r="28" spans="2:12" x14ac:dyDescent="0.2">
      <c r="E28" s="127"/>
      <c r="G28" s="33"/>
      <c r="H28" s="15"/>
      <c r="I28" s="15"/>
    </row>
    <row r="29" spans="2:12" x14ac:dyDescent="0.2">
      <c r="E29" s="127"/>
      <c r="G29" s="33"/>
      <c r="H29" s="15"/>
      <c r="I29" s="15"/>
    </row>
    <row r="30" spans="2:12" x14ac:dyDescent="0.2">
      <c r="E30" s="127"/>
      <c r="G30" s="33"/>
      <c r="H30" s="15"/>
      <c r="I30" s="15"/>
    </row>
    <row r="31" spans="2:12" x14ac:dyDescent="0.2">
      <c r="E31" s="127"/>
      <c r="G31" s="33"/>
      <c r="H31" s="15"/>
      <c r="I31" s="15"/>
    </row>
    <row r="32" spans="2:12" x14ac:dyDescent="0.2">
      <c r="E32" s="127"/>
      <c r="G32" s="33"/>
      <c r="H32" s="15"/>
      <c r="I32" s="15"/>
    </row>
    <row r="33" spans="5:9" x14ac:dyDescent="0.2">
      <c r="E33" s="127"/>
      <c r="G33" s="33"/>
      <c r="H33" s="15"/>
      <c r="I33" s="15"/>
    </row>
    <row r="34" spans="5:9" x14ac:dyDescent="0.2">
      <c r="E34" s="127"/>
      <c r="G34" s="33"/>
      <c r="H34" s="15"/>
      <c r="I34" s="15"/>
    </row>
    <row r="35" spans="5:9" x14ac:dyDescent="0.2">
      <c r="E35" s="127"/>
      <c r="G35" s="33"/>
      <c r="H35" s="15"/>
      <c r="I35" s="15"/>
    </row>
    <row r="36" spans="5:9" x14ac:dyDescent="0.2">
      <c r="E36" s="127"/>
      <c r="G36" s="33"/>
      <c r="H36" s="15"/>
      <c r="I36" s="15"/>
    </row>
    <row r="37" spans="5:9" x14ac:dyDescent="0.2">
      <c r="E37" s="127"/>
      <c r="G37" s="33"/>
      <c r="H37" s="15"/>
      <c r="I37" s="15"/>
    </row>
    <row r="38" spans="5:9" x14ac:dyDescent="0.2">
      <c r="E38" s="127"/>
      <c r="G38" s="33"/>
      <c r="H38" s="15"/>
      <c r="I38" s="15"/>
    </row>
    <row r="39" spans="5:9" x14ac:dyDescent="0.2">
      <c r="E39" s="127"/>
      <c r="G39" s="33"/>
      <c r="H39" s="15"/>
      <c r="I39" s="15"/>
    </row>
    <row r="40" spans="5:9" x14ac:dyDescent="0.2">
      <c r="E40" s="127"/>
      <c r="G40" s="33"/>
      <c r="H40" s="15"/>
      <c r="I40" s="15"/>
    </row>
    <row r="41" spans="5:9" x14ac:dyDescent="0.2">
      <c r="E41" s="127"/>
      <c r="G41" s="33"/>
      <c r="H41" s="15"/>
      <c r="I41" s="15"/>
    </row>
  </sheetData>
  <mergeCells count="11">
    <mergeCell ref="B23:L24"/>
    <mergeCell ref="B20:L22"/>
    <mergeCell ref="B18:L19"/>
    <mergeCell ref="B1:L1"/>
    <mergeCell ref="B2:L2"/>
    <mergeCell ref="B3:L3"/>
    <mergeCell ref="B4:B5"/>
    <mergeCell ref="F4:G4"/>
    <mergeCell ref="H4:J4"/>
    <mergeCell ref="K4:L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B34C-2080-4EF5-9A76-49C0C7990894}">
  <dimension ref="B1:L26"/>
  <sheetViews>
    <sheetView showGridLines="0" workbookViewId="0">
      <selection activeCell="B23" sqref="B23:G25"/>
    </sheetView>
  </sheetViews>
  <sheetFormatPr baseColWidth="10" defaultColWidth="9.140625" defaultRowHeight="12.75" x14ac:dyDescent="0.2"/>
  <cols>
    <col min="1" max="1" width="9.140625" style="1"/>
    <col min="2" max="2" width="36.5703125" style="1" bestFit="1" customWidth="1"/>
    <col min="3" max="3" width="12.28515625" style="1" customWidth="1"/>
    <col min="4" max="4" width="13.140625" style="1" bestFit="1" customWidth="1"/>
    <col min="5" max="5" width="13.28515625" style="1" bestFit="1" customWidth="1"/>
    <col min="6" max="6" width="14.42578125" style="1" bestFit="1" customWidth="1"/>
    <col min="7" max="7" width="10.42578125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69" t="s">
        <v>33</v>
      </c>
      <c r="C1" s="269"/>
      <c r="D1" s="269"/>
      <c r="E1" s="269"/>
      <c r="F1" s="269"/>
      <c r="G1" s="3"/>
      <c r="H1" s="3"/>
      <c r="I1" s="3"/>
      <c r="J1" s="3"/>
      <c r="K1" s="3"/>
    </row>
    <row r="2" spans="2:11" x14ac:dyDescent="0.2">
      <c r="B2" s="269" t="s">
        <v>201</v>
      </c>
      <c r="C2" s="269"/>
      <c r="D2" s="269"/>
      <c r="E2" s="269"/>
      <c r="F2" s="269"/>
      <c r="G2" s="3"/>
      <c r="H2" s="3"/>
      <c r="I2" s="3"/>
      <c r="J2" s="3"/>
      <c r="K2" s="3"/>
    </row>
    <row r="3" spans="2:11" ht="15" x14ac:dyDescent="0.25">
      <c r="B3" s="271" t="s">
        <v>230</v>
      </c>
      <c r="C3" s="271"/>
      <c r="D3" s="271"/>
      <c r="E3" s="271"/>
      <c r="F3" s="271"/>
      <c r="G3" s="11"/>
      <c r="H3"/>
      <c r="I3"/>
      <c r="J3"/>
      <c r="K3"/>
    </row>
    <row r="4" spans="2:11" ht="35.25" customHeight="1" x14ac:dyDescent="0.2">
      <c r="B4" s="76" t="s">
        <v>77</v>
      </c>
      <c r="C4" s="67" t="s">
        <v>142</v>
      </c>
      <c r="D4" s="67" t="s">
        <v>144</v>
      </c>
      <c r="E4" s="57" t="s">
        <v>183</v>
      </c>
      <c r="F4" s="73" t="s">
        <v>157</v>
      </c>
    </row>
    <row r="5" spans="2:11" x14ac:dyDescent="0.2">
      <c r="B5" s="90" t="s">
        <v>231</v>
      </c>
      <c r="C5" s="91">
        <v>702351</v>
      </c>
      <c r="D5" s="92">
        <v>26769912396.509983</v>
      </c>
      <c r="E5" s="92">
        <v>40197.41756125362</v>
      </c>
      <c r="F5" s="93">
        <v>0.99743098159509203</v>
      </c>
      <c r="G5" s="9"/>
    </row>
    <row r="6" spans="2:11" x14ac:dyDescent="0.2">
      <c r="B6" s="69" t="s">
        <v>241</v>
      </c>
      <c r="C6" s="74">
        <v>641497</v>
      </c>
      <c r="D6" s="75">
        <v>24171422253.259987</v>
      </c>
      <c r="E6" s="75">
        <v>39612.164911389977</v>
      </c>
      <c r="F6" s="95">
        <v>0.91101028175414678</v>
      </c>
      <c r="G6" s="9"/>
    </row>
    <row r="7" spans="2:11" x14ac:dyDescent="0.2">
      <c r="B7" s="69" t="s">
        <v>233</v>
      </c>
      <c r="C7" s="74">
        <v>21823</v>
      </c>
      <c r="D7" s="75">
        <v>716207820.11000013</v>
      </c>
      <c r="E7" s="75">
        <v>34273.236354979192</v>
      </c>
      <c r="F7" s="95">
        <v>3.0991536014542149E-2</v>
      </c>
      <c r="G7" s="9"/>
    </row>
    <row r="8" spans="2:11" x14ac:dyDescent="0.2">
      <c r="B8" s="69" t="s">
        <v>238</v>
      </c>
      <c r="C8" s="74">
        <v>14896</v>
      </c>
      <c r="D8" s="75">
        <v>922428755.00999975</v>
      </c>
      <c r="E8" s="75">
        <v>64600.375026962654</v>
      </c>
      <c r="F8" s="95">
        <v>2.1154283117473301E-2</v>
      </c>
      <c r="G8" s="9"/>
    </row>
    <row r="9" spans="2:11" x14ac:dyDescent="0.2">
      <c r="B9" s="69" t="s">
        <v>240</v>
      </c>
      <c r="C9" s="74">
        <v>12605</v>
      </c>
      <c r="D9" s="75">
        <v>435827249.2700001</v>
      </c>
      <c r="E9" s="75">
        <v>42056.08889993246</v>
      </c>
      <c r="F9" s="95">
        <v>1.7900761190638492E-2</v>
      </c>
      <c r="G9" s="9"/>
    </row>
    <row r="10" spans="2:11" x14ac:dyDescent="0.2">
      <c r="B10" s="69" t="s">
        <v>235</v>
      </c>
      <c r="C10" s="74">
        <v>7572</v>
      </c>
      <c r="D10" s="75">
        <v>389100465.85999995</v>
      </c>
      <c r="E10" s="75">
        <v>60250.923793744187</v>
      </c>
      <c r="F10" s="95">
        <v>1.0753237900477164E-2</v>
      </c>
      <c r="G10" s="9"/>
    </row>
    <row r="11" spans="2:11" x14ac:dyDescent="0.2">
      <c r="B11" s="69" t="s">
        <v>242</v>
      </c>
      <c r="C11" s="74">
        <v>2055</v>
      </c>
      <c r="D11" s="75">
        <v>36069253.140000008</v>
      </c>
      <c r="E11" s="75">
        <v>18563.6917858981</v>
      </c>
      <c r="F11" s="95">
        <v>2.9183708248125425E-3</v>
      </c>
      <c r="G11" s="9"/>
    </row>
    <row r="12" spans="2:11" x14ac:dyDescent="0.2">
      <c r="B12" s="69" t="s">
        <v>239</v>
      </c>
      <c r="C12" s="74">
        <v>1253</v>
      </c>
      <c r="D12" s="75">
        <v>76929864.659999996</v>
      </c>
      <c r="E12" s="75">
        <v>65084.487868020304</v>
      </c>
      <c r="F12" s="95">
        <v>1.7794251306521246E-3</v>
      </c>
      <c r="G12" s="9"/>
    </row>
    <row r="13" spans="2:11" x14ac:dyDescent="0.2">
      <c r="B13" s="69" t="s">
        <v>234</v>
      </c>
      <c r="C13" s="74">
        <v>407</v>
      </c>
      <c r="D13" s="75">
        <v>15550448.42</v>
      </c>
      <c r="E13" s="75">
        <v>38301.597093596058</v>
      </c>
      <c r="F13" s="95">
        <v>5.7799363780958873E-4</v>
      </c>
      <c r="G13" s="9"/>
      <c r="H13" s="31"/>
      <c r="I13" s="31"/>
      <c r="J13" s="31"/>
    </row>
    <row r="14" spans="2:11" x14ac:dyDescent="0.2">
      <c r="B14" s="69" t="s">
        <v>237</v>
      </c>
      <c r="C14" s="74">
        <v>243</v>
      </c>
      <c r="D14" s="75">
        <v>6376286.7800000003</v>
      </c>
      <c r="E14" s="75">
        <v>27602.973073593075</v>
      </c>
      <c r="F14" s="95">
        <v>3.4509202453987731E-4</v>
      </c>
      <c r="G14" s="9"/>
    </row>
    <row r="15" spans="2:11" x14ac:dyDescent="0.2">
      <c r="B15" s="99" t="s">
        <v>243</v>
      </c>
      <c r="C15" s="91">
        <v>568</v>
      </c>
      <c r="D15" s="92">
        <v>15172074.459999999</v>
      </c>
      <c r="E15" s="92">
        <v>27485.642137681156</v>
      </c>
      <c r="F15" s="93">
        <v>8.0663485571461037E-4</v>
      </c>
      <c r="G15" s="9"/>
    </row>
    <row r="16" spans="2:11" x14ac:dyDescent="0.2">
      <c r="B16" s="69" t="s">
        <v>244</v>
      </c>
      <c r="C16" s="74">
        <v>568</v>
      </c>
      <c r="D16" s="75">
        <v>15172074.459999999</v>
      </c>
      <c r="E16" s="75">
        <v>27485.642137681156</v>
      </c>
      <c r="F16" s="95">
        <v>8.0663485571461037E-4</v>
      </c>
      <c r="G16" s="9"/>
    </row>
    <row r="17" spans="2:12" x14ac:dyDescent="0.2">
      <c r="B17" s="99" t="s">
        <v>247</v>
      </c>
      <c r="C17" s="91">
        <v>846</v>
      </c>
      <c r="D17" s="92">
        <v>23601803.469999999</v>
      </c>
      <c r="E17" s="92">
        <v>28642.9653762136</v>
      </c>
      <c r="F17" s="93">
        <v>1.2014314928425359E-3</v>
      </c>
      <c r="G17" s="9"/>
    </row>
    <row r="18" spans="2:12" x14ac:dyDescent="0.2">
      <c r="B18" s="69" t="s">
        <v>249</v>
      </c>
      <c r="C18" s="74">
        <v>566</v>
      </c>
      <c r="D18" s="75">
        <v>16365712.43</v>
      </c>
      <c r="E18" s="75">
        <v>29487.770144144142</v>
      </c>
      <c r="F18" s="95">
        <v>8.037945921381504E-4</v>
      </c>
      <c r="G18" s="9"/>
    </row>
    <row r="19" spans="2:12" x14ac:dyDescent="0.2">
      <c r="B19" s="69" t="s">
        <v>251</v>
      </c>
      <c r="C19" s="74">
        <v>280</v>
      </c>
      <c r="D19" s="75">
        <v>7236091.04</v>
      </c>
      <c r="E19" s="75">
        <v>26899.966691449816</v>
      </c>
      <c r="F19" s="95">
        <v>3.9763690070438536E-4</v>
      </c>
      <c r="G19" s="9"/>
    </row>
    <row r="20" spans="2:12" x14ac:dyDescent="0.2">
      <c r="B20" s="99" t="s">
        <v>326</v>
      </c>
      <c r="C20" s="91">
        <v>395</v>
      </c>
      <c r="D20" s="92">
        <v>3516936.1599999997</v>
      </c>
      <c r="E20" s="92">
        <v>8948.946972010177</v>
      </c>
      <c r="F20" s="93">
        <v>5.6095205635082936E-4</v>
      </c>
      <c r="G20" s="9"/>
    </row>
    <row r="21" spans="2:12" x14ac:dyDescent="0.2">
      <c r="B21" s="161" t="s">
        <v>285</v>
      </c>
      <c r="C21" s="162">
        <v>704160</v>
      </c>
      <c r="D21" s="163">
        <v>26812203210.599983</v>
      </c>
      <c r="E21" s="163">
        <v>40154.258773156842</v>
      </c>
      <c r="F21" s="164">
        <v>1</v>
      </c>
      <c r="G21" s="9"/>
    </row>
    <row r="22" spans="2:12" x14ac:dyDescent="0.2">
      <c r="B22" s="34" t="s">
        <v>78</v>
      </c>
      <c r="C22" s="15"/>
    </row>
    <row r="23" spans="2:12" ht="12.75" customHeight="1" x14ac:dyDescent="0.2">
      <c r="B23" s="239" t="s">
        <v>211</v>
      </c>
      <c r="C23" s="239"/>
      <c r="D23" s="239"/>
      <c r="E23" s="239"/>
      <c r="F23" s="239"/>
      <c r="G23" s="239"/>
      <c r="H23" s="143"/>
      <c r="I23" s="143"/>
      <c r="J23" s="143"/>
      <c r="K23" s="143"/>
      <c r="L23" s="143"/>
    </row>
    <row r="24" spans="2:12" x14ac:dyDescent="0.2">
      <c r="B24" s="239"/>
      <c r="C24" s="239"/>
      <c r="D24" s="239"/>
      <c r="E24" s="239"/>
      <c r="F24" s="239"/>
      <c r="G24" s="239"/>
      <c r="H24" s="143"/>
      <c r="I24" s="143"/>
      <c r="J24" s="143"/>
      <c r="K24" s="143"/>
      <c r="L24" s="143"/>
    </row>
    <row r="25" spans="2:12" x14ac:dyDescent="0.2">
      <c r="B25" s="239"/>
      <c r="C25" s="239"/>
      <c r="D25" s="239"/>
      <c r="E25" s="239"/>
      <c r="F25" s="239"/>
      <c r="G25" s="239"/>
      <c r="H25" s="143"/>
      <c r="I25" s="143"/>
      <c r="J25" s="143"/>
      <c r="K25" s="143"/>
      <c r="L25" s="143"/>
    </row>
    <row r="26" spans="2:12" x14ac:dyDescent="0.2">
      <c r="B26" s="197" t="s">
        <v>67</v>
      </c>
    </row>
  </sheetData>
  <mergeCells count="4">
    <mergeCell ref="B23:G25"/>
    <mergeCell ref="B2:F2"/>
    <mergeCell ref="B1:F1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7368-739C-4271-AE71-66F9A4AA50C0}">
  <dimension ref="B1:K27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22.140625" style="1" customWidth="1"/>
    <col min="3" max="3" width="7.5703125" style="1" bestFit="1" customWidth="1"/>
    <col min="4" max="4" width="10" style="1" customWidth="1"/>
    <col min="5" max="7" width="10.5703125" style="1" bestFit="1" customWidth="1"/>
    <col min="8" max="8" width="8.42578125" style="1" bestFit="1" customWidth="1"/>
    <col min="9" max="9" width="7.4257812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69" t="s">
        <v>34</v>
      </c>
      <c r="C1" s="269"/>
      <c r="D1" s="269"/>
      <c r="E1" s="269"/>
      <c r="F1" s="269"/>
      <c r="G1" s="269"/>
      <c r="H1" s="269"/>
      <c r="I1" s="269"/>
      <c r="J1" s="3"/>
      <c r="K1" s="3"/>
    </row>
    <row r="2" spans="2:11" x14ac:dyDescent="0.2">
      <c r="B2" s="269" t="s">
        <v>195</v>
      </c>
      <c r="C2" s="269"/>
      <c r="D2" s="269"/>
      <c r="E2" s="269"/>
      <c r="F2" s="269"/>
      <c r="G2" s="269"/>
      <c r="H2" s="269"/>
      <c r="I2" s="269"/>
      <c r="J2" s="3"/>
      <c r="K2" s="3"/>
    </row>
    <row r="3" spans="2:11" ht="15" x14ac:dyDescent="0.25">
      <c r="B3" s="271" t="s">
        <v>230</v>
      </c>
      <c r="C3" s="271"/>
      <c r="D3" s="271"/>
      <c r="E3" s="271"/>
      <c r="F3" s="271"/>
      <c r="G3" s="271"/>
      <c r="H3" s="271"/>
      <c r="I3" s="271"/>
      <c r="J3"/>
      <c r="K3"/>
    </row>
    <row r="4" spans="2:11" ht="33.75" customHeight="1" x14ac:dyDescent="0.2">
      <c r="B4" s="100" t="s">
        <v>26</v>
      </c>
      <c r="C4" s="67" t="s">
        <v>71</v>
      </c>
      <c r="D4" s="67" t="s">
        <v>72</v>
      </c>
      <c r="E4" s="67" t="s">
        <v>73</v>
      </c>
      <c r="F4" s="67" t="s">
        <v>74</v>
      </c>
      <c r="G4" s="67" t="s">
        <v>75</v>
      </c>
      <c r="H4" s="67" t="s">
        <v>76</v>
      </c>
      <c r="I4" s="138" t="s">
        <v>16</v>
      </c>
    </row>
    <row r="5" spans="2:11" x14ac:dyDescent="0.2">
      <c r="B5" s="99" t="s">
        <v>231</v>
      </c>
      <c r="C5" s="176">
        <v>241</v>
      </c>
      <c r="D5" s="176">
        <v>72872</v>
      </c>
      <c r="E5" s="176">
        <v>111192</v>
      </c>
      <c r="F5" s="176">
        <v>137420</v>
      </c>
      <c r="G5" s="176">
        <v>174471</v>
      </c>
      <c r="H5" s="176">
        <v>206155</v>
      </c>
      <c r="I5" s="176">
        <v>702351</v>
      </c>
    </row>
    <row r="6" spans="2:11" x14ac:dyDescent="0.2">
      <c r="B6" s="69" t="s">
        <v>241</v>
      </c>
      <c r="C6" s="177">
        <v>160</v>
      </c>
      <c r="D6" s="177">
        <v>67052</v>
      </c>
      <c r="E6" s="177">
        <v>106251</v>
      </c>
      <c r="F6" s="177">
        <v>121820</v>
      </c>
      <c r="G6" s="177">
        <v>155614</v>
      </c>
      <c r="H6" s="177">
        <v>190600</v>
      </c>
      <c r="I6" s="177">
        <v>641497</v>
      </c>
    </row>
    <row r="7" spans="2:11" x14ac:dyDescent="0.2">
      <c r="B7" s="69" t="s">
        <v>239</v>
      </c>
      <c r="C7" s="177">
        <v>4</v>
      </c>
      <c r="D7" s="177">
        <v>3</v>
      </c>
      <c r="E7" s="177">
        <v>2</v>
      </c>
      <c r="F7" s="177">
        <v>333</v>
      </c>
      <c r="G7" s="177">
        <v>311</v>
      </c>
      <c r="H7" s="177">
        <v>600</v>
      </c>
      <c r="I7" s="177">
        <v>1253</v>
      </c>
    </row>
    <row r="8" spans="2:11" x14ac:dyDescent="0.2">
      <c r="B8" s="69" t="s">
        <v>242</v>
      </c>
      <c r="C8" s="177">
        <v>3</v>
      </c>
      <c r="D8" s="177">
        <v>461</v>
      </c>
      <c r="E8" s="177">
        <v>768</v>
      </c>
      <c r="F8" s="177">
        <v>645</v>
      </c>
      <c r="G8" s="177">
        <v>123</v>
      </c>
      <c r="H8" s="177">
        <v>55</v>
      </c>
      <c r="I8" s="177">
        <v>2055</v>
      </c>
    </row>
    <row r="9" spans="2:11" x14ac:dyDescent="0.2">
      <c r="B9" s="69" t="s">
        <v>234</v>
      </c>
      <c r="C9" s="177">
        <v>0</v>
      </c>
      <c r="D9" s="177">
        <v>0</v>
      </c>
      <c r="E9" s="177">
        <v>4</v>
      </c>
      <c r="F9" s="177">
        <v>185</v>
      </c>
      <c r="G9" s="177">
        <v>176</v>
      </c>
      <c r="H9" s="177">
        <v>42</v>
      </c>
      <c r="I9" s="177">
        <v>407</v>
      </c>
    </row>
    <row r="10" spans="2:11" ht="27" customHeight="1" x14ac:dyDescent="0.2">
      <c r="B10" s="206" t="s">
        <v>238</v>
      </c>
      <c r="C10" s="177">
        <v>19</v>
      </c>
      <c r="D10" s="177">
        <v>20</v>
      </c>
      <c r="E10" s="177">
        <v>45</v>
      </c>
      <c r="F10" s="177">
        <v>3101</v>
      </c>
      <c r="G10" s="177">
        <v>5444</v>
      </c>
      <c r="H10" s="177">
        <v>6267</v>
      </c>
      <c r="I10" s="177">
        <v>14896</v>
      </c>
    </row>
    <row r="11" spans="2:11" x14ac:dyDescent="0.2">
      <c r="B11" s="69" t="s">
        <v>233</v>
      </c>
      <c r="C11" s="177">
        <v>14</v>
      </c>
      <c r="D11" s="177">
        <v>3933</v>
      </c>
      <c r="E11" s="177">
        <v>2088</v>
      </c>
      <c r="F11" s="177">
        <v>6054</v>
      </c>
      <c r="G11" s="177">
        <v>6303</v>
      </c>
      <c r="H11" s="177">
        <v>3431</v>
      </c>
      <c r="I11" s="177">
        <v>21823</v>
      </c>
    </row>
    <row r="12" spans="2:11" x14ac:dyDescent="0.2">
      <c r="B12" s="69" t="s">
        <v>235</v>
      </c>
      <c r="C12" s="177">
        <v>30</v>
      </c>
      <c r="D12" s="177">
        <v>315</v>
      </c>
      <c r="E12" s="177">
        <v>385</v>
      </c>
      <c r="F12" s="177">
        <v>2125</v>
      </c>
      <c r="G12" s="177">
        <v>1994</v>
      </c>
      <c r="H12" s="177">
        <v>2723</v>
      </c>
      <c r="I12" s="177">
        <v>7572</v>
      </c>
    </row>
    <row r="13" spans="2:11" x14ac:dyDescent="0.2">
      <c r="B13" s="69" t="s">
        <v>240</v>
      </c>
      <c r="C13" s="177">
        <v>11</v>
      </c>
      <c r="D13" s="177">
        <v>1088</v>
      </c>
      <c r="E13" s="177">
        <v>1550</v>
      </c>
      <c r="F13" s="177">
        <v>3064</v>
      </c>
      <c r="G13" s="177">
        <v>4470</v>
      </c>
      <c r="H13" s="177">
        <v>2422</v>
      </c>
      <c r="I13" s="177">
        <v>12605</v>
      </c>
      <c r="J13" s="31"/>
      <c r="K13" s="31"/>
    </row>
    <row r="14" spans="2:11" x14ac:dyDescent="0.2">
      <c r="B14" s="69" t="s">
        <v>237</v>
      </c>
      <c r="C14" s="177">
        <v>0</v>
      </c>
      <c r="D14" s="177">
        <v>0</v>
      </c>
      <c r="E14" s="177">
        <v>99</v>
      </c>
      <c r="F14" s="177">
        <v>93</v>
      </c>
      <c r="G14" s="177">
        <v>36</v>
      </c>
      <c r="H14" s="177">
        <v>15</v>
      </c>
      <c r="I14" s="177">
        <v>243</v>
      </c>
    </row>
    <row r="15" spans="2:11" x14ac:dyDescent="0.2">
      <c r="B15" s="99" t="s">
        <v>243</v>
      </c>
      <c r="C15" s="176">
        <v>0</v>
      </c>
      <c r="D15" s="176">
        <v>8</v>
      </c>
      <c r="E15" s="176">
        <v>160</v>
      </c>
      <c r="F15" s="176">
        <v>271</v>
      </c>
      <c r="G15" s="176">
        <v>88</v>
      </c>
      <c r="H15" s="176">
        <v>41</v>
      </c>
      <c r="I15" s="176">
        <v>568</v>
      </c>
    </row>
    <row r="16" spans="2:11" x14ac:dyDescent="0.2">
      <c r="B16" s="69" t="s">
        <v>244</v>
      </c>
      <c r="C16" s="177">
        <v>0</v>
      </c>
      <c r="D16" s="177">
        <v>8</v>
      </c>
      <c r="E16" s="177">
        <v>160</v>
      </c>
      <c r="F16" s="177">
        <v>271</v>
      </c>
      <c r="G16" s="177">
        <v>88</v>
      </c>
      <c r="H16" s="177">
        <v>41</v>
      </c>
      <c r="I16" s="177">
        <v>568</v>
      </c>
    </row>
    <row r="17" spans="2:9" x14ac:dyDescent="0.2">
      <c r="B17" s="69" t="s">
        <v>247</v>
      </c>
      <c r="C17" s="177">
        <v>2</v>
      </c>
      <c r="D17" s="177">
        <v>260</v>
      </c>
      <c r="E17" s="177">
        <v>142</v>
      </c>
      <c r="F17" s="177">
        <v>207</v>
      </c>
      <c r="G17" s="177">
        <v>102</v>
      </c>
      <c r="H17" s="177">
        <v>133</v>
      </c>
      <c r="I17" s="177">
        <v>846</v>
      </c>
    </row>
    <row r="18" spans="2:9" x14ac:dyDescent="0.2">
      <c r="B18" s="99" t="s">
        <v>251</v>
      </c>
      <c r="C18" s="176">
        <v>0</v>
      </c>
      <c r="D18" s="176">
        <v>20</v>
      </c>
      <c r="E18" s="176">
        <v>63</v>
      </c>
      <c r="F18" s="176">
        <v>136</v>
      </c>
      <c r="G18" s="176">
        <v>43</v>
      </c>
      <c r="H18" s="176">
        <v>18</v>
      </c>
      <c r="I18" s="176">
        <v>280</v>
      </c>
    </row>
    <row r="19" spans="2:9" x14ac:dyDescent="0.2">
      <c r="B19" s="69" t="s">
        <v>249</v>
      </c>
      <c r="C19" s="177">
        <v>2</v>
      </c>
      <c r="D19" s="177">
        <v>240</v>
      </c>
      <c r="E19" s="177">
        <v>79</v>
      </c>
      <c r="F19" s="177">
        <v>71</v>
      </c>
      <c r="G19" s="177">
        <v>59</v>
      </c>
      <c r="H19" s="177">
        <v>115</v>
      </c>
      <c r="I19" s="177">
        <v>566</v>
      </c>
    </row>
    <row r="20" spans="2:9" x14ac:dyDescent="0.2">
      <c r="B20" s="99" t="s">
        <v>325</v>
      </c>
      <c r="C20" s="176">
        <v>0</v>
      </c>
      <c r="D20" s="176">
        <v>287</v>
      </c>
      <c r="E20" s="176">
        <v>65</v>
      </c>
      <c r="F20" s="176">
        <v>37</v>
      </c>
      <c r="G20" s="176">
        <v>5</v>
      </c>
      <c r="H20" s="176">
        <v>1</v>
      </c>
      <c r="I20" s="176">
        <v>395</v>
      </c>
    </row>
    <row r="21" spans="2:9" x14ac:dyDescent="0.2">
      <c r="B21" s="161" t="s">
        <v>114</v>
      </c>
      <c r="C21" s="178">
        <v>243</v>
      </c>
      <c r="D21" s="178">
        <v>73427</v>
      </c>
      <c r="E21" s="178">
        <v>111559</v>
      </c>
      <c r="F21" s="178">
        <v>137935</v>
      </c>
      <c r="G21" s="178">
        <v>174666</v>
      </c>
      <c r="H21" s="178">
        <v>206330</v>
      </c>
      <c r="I21" s="178">
        <v>704160</v>
      </c>
    </row>
    <row r="22" spans="2:9" ht="23.25" customHeight="1" x14ac:dyDescent="0.2">
      <c r="B22" s="240" t="s">
        <v>89</v>
      </c>
      <c r="C22" s="240"/>
      <c r="D22" s="240"/>
      <c r="E22" s="240"/>
      <c r="F22" s="240"/>
      <c r="G22" s="240"/>
      <c r="H22" s="240"/>
      <c r="I22" s="240"/>
    </row>
    <row r="23" spans="2:9" ht="36" customHeight="1" x14ac:dyDescent="0.2">
      <c r="B23" s="283" t="s">
        <v>211</v>
      </c>
      <c r="C23" s="283"/>
      <c r="D23" s="283"/>
      <c r="E23" s="283"/>
      <c r="F23" s="283"/>
      <c r="G23" s="283"/>
      <c r="H23" s="283"/>
      <c r="I23" s="283"/>
    </row>
    <row r="24" spans="2:9" x14ac:dyDescent="0.2">
      <c r="B24" s="197" t="s">
        <v>67</v>
      </c>
      <c r="C24" s="201"/>
      <c r="D24" s="201"/>
      <c r="E24" s="201"/>
      <c r="F24" s="201"/>
      <c r="G24" s="201"/>
      <c r="H24" s="201"/>
      <c r="I24" s="201"/>
    </row>
    <row r="25" spans="2:9" x14ac:dyDescent="0.2">
      <c r="B25" s="201"/>
      <c r="C25" s="201"/>
      <c r="D25" s="201"/>
      <c r="E25" s="201"/>
      <c r="F25" s="201"/>
      <c r="G25" s="201"/>
      <c r="H25" s="201"/>
      <c r="I25" s="201"/>
    </row>
    <row r="27" spans="2:9" x14ac:dyDescent="0.2">
      <c r="C27" s="147"/>
      <c r="D27" s="147"/>
      <c r="E27" s="147"/>
      <c r="F27" s="147"/>
      <c r="G27" s="147"/>
      <c r="H27" s="147"/>
      <c r="I27" s="147"/>
    </row>
  </sheetData>
  <mergeCells count="5">
    <mergeCell ref="B23:I23"/>
    <mergeCell ref="B1:I1"/>
    <mergeCell ref="B2:I2"/>
    <mergeCell ref="B3:I3"/>
    <mergeCell ref="B22:I22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93B6-FCCD-41B4-8465-8C8510543D82}">
  <dimension ref="B1:O41"/>
  <sheetViews>
    <sheetView showGridLines="0" workbookViewId="0">
      <selection activeCell="B23" sqref="B23:L25"/>
    </sheetView>
  </sheetViews>
  <sheetFormatPr baseColWidth="10" defaultColWidth="9.140625" defaultRowHeight="12.75" x14ac:dyDescent="0.2"/>
  <cols>
    <col min="1" max="1" width="9.140625" style="1"/>
    <col min="2" max="2" width="9.7109375" style="1" bestFit="1" customWidth="1"/>
    <col min="3" max="4" width="8.7109375" style="1" bestFit="1" customWidth="1"/>
    <col min="5" max="5" width="9.42578125" style="1" customWidth="1"/>
    <col min="6" max="6" width="10.7109375" style="1" bestFit="1" customWidth="1"/>
    <col min="7" max="7" width="6" style="1" bestFit="1" customWidth="1"/>
    <col min="8" max="10" width="7.85546875" style="1" bestFit="1" customWidth="1"/>
    <col min="11" max="11" width="10.7109375" style="1" bestFit="1" customWidth="1"/>
    <col min="12" max="12" width="7" style="7" customWidth="1"/>
    <col min="13" max="13" width="16" style="1" bestFit="1" customWidth="1"/>
    <col min="14" max="15" width="17" style="33" bestFit="1" customWidth="1"/>
    <col min="16" max="16384" width="9.140625" style="1"/>
  </cols>
  <sheetData>
    <row r="1" spans="2:13" x14ac:dyDescent="0.2">
      <c r="B1" s="241" t="s">
        <v>35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"/>
    </row>
    <row r="2" spans="2:13" x14ac:dyDescent="0.2">
      <c r="B2" s="241" t="s">
        <v>196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"/>
    </row>
    <row r="3" spans="2:13" x14ac:dyDescent="0.2">
      <c r="B3" s="242" t="s">
        <v>228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"/>
    </row>
    <row r="4" spans="2:13" ht="45.75" customHeight="1" x14ac:dyDescent="0.2">
      <c r="B4" s="284" t="s">
        <v>0</v>
      </c>
      <c r="C4" s="247" t="s">
        <v>158</v>
      </c>
      <c r="D4" s="248"/>
      <c r="E4" s="249"/>
      <c r="F4" s="243" t="s">
        <v>159</v>
      </c>
      <c r="G4" s="244"/>
      <c r="H4" s="247" t="s">
        <v>184</v>
      </c>
      <c r="I4" s="248"/>
      <c r="J4" s="249"/>
      <c r="K4" s="243" t="s">
        <v>226</v>
      </c>
      <c r="L4" s="244"/>
    </row>
    <row r="5" spans="2:13" x14ac:dyDescent="0.2">
      <c r="B5" s="284"/>
      <c r="C5" s="222">
        <v>2022</v>
      </c>
      <c r="D5" s="229">
        <v>2023</v>
      </c>
      <c r="E5" s="229">
        <v>2024</v>
      </c>
      <c r="F5" s="61" t="s">
        <v>28</v>
      </c>
      <c r="G5" s="61" t="s">
        <v>29</v>
      </c>
      <c r="H5" s="222">
        <v>2022</v>
      </c>
      <c r="I5" s="229">
        <v>2023</v>
      </c>
      <c r="J5" s="229">
        <v>2024</v>
      </c>
      <c r="K5" s="61" t="s">
        <v>68</v>
      </c>
      <c r="L5" s="61" t="s">
        <v>29</v>
      </c>
    </row>
    <row r="6" spans="2:13" x14ac:dyDescent="0.2">
      <c r="B6" s="149" t="s">
        <v>1</v>
      </c>
      <c r="C6" s="157">
        <v>1526396</v>
      </c>
      <c r="D6" s="157">
        <v>1618201</v>
      </c>
      <c r="E6" s="231">
        <v>1663232</v>
      </c>
      <c r="F6" s="232">
        <v>45031</v>
      </c>
      <c r="G6" s="233">
        <v>2.7827816198358547E-2</v>
      </c>
      <c r="H6" s="234">
        <v>25843.65597441082</v>
      </c>
      <c r="I6" s="234">
        <v>27441.677886932914</v>
      </c>
      <c r="J6" s="234">
        <v>31159.351825725178</v>
      </c>
      <c r="K6" s="235">
        <v>3717.6739387922644</v>
      </c>
      <c r="L6" s="233">
        <v>0.1354754601416896</v>
      </c>
      <c r="M6" s="15"/>
    </row>
    <row r="7" spans="2:13" x14ac:dyDescent="0.2">
      <c r="B7" s="149" t="s">
        <v>2</v>
      </c>
      <c r="C7" s="157">
        <v>1547015</v>
      </c>
      <c r="D7" s="157">
        <v>1626446</v>
      </c>
      <c r="E7" s="157" t="s">
        <v>309</v>
      </c>
      <c r="F7" s="150" t="s">
        <v>309</v>
      </c>
      <c r="G7" s="168" t="s">
        <v>309</v>
      </c>
      <c r="H7" s="169">
        <v>26028.694626143657</v>
      </c>
      <c r="I7" s="169">
        <v>27682.137365249378</v>
      </c>
      <c r="J7" s="169" t="s">
        <v>309</v>
      </c>
      <c r="K7" s="170" t="s">
        <v>309</v>
      </c>
      <c r="L7" s="168" t="s">
        <v>309</v>
      </c>
      <c r="M7" s="15"/>
    </row>
    <row r="8" spans="2:13" x14ac:dyDescent="0.2">
      <c r="B8" s="149" t="s">
        <v>3</v>
      </c>
      <c r="C8" s="157">
        <v>1562588</v>
      </c>
      <c r="D8" s="157">
        <v>1642208</v>
      </c>
      <c r="E8" s="157" t="s">
        <v>309</v>
      </c>
      <c r="F8" s="150" t="s">
        <v>309</v>
      </c>
      <c r="G8" s="168" t="s">
        <v>309</v>
      </c>
      <c r="H8" s="169">
        <v>26449.911852947153</v>
      </c>
      <c r="I8" s="169">
        <v>28280.19644666537</v>
      </c>
      <c r="J8" s="169" t="s">
        <v>309</v>
      </c>
      <c r="K8" s="170" t="s">
        <v>309</v>
      </c>
      <c r="L8" s="168" t="s">
        <v>309</v>
      </c>
      <c r="M8" s="15"/>
    </row>
    <row r="9" spans="2:13" x14ac:dyDescent="0.2">
      <c r="B9" s="149" t="s">
        <v>4</v>
      </c>
      <c r="C9" s="157">
        <v>1558195</v>
      </c>
      <c r="D9" s="157">
        <v>1664874</v>
      </c>
      <c r="E9" s="157" t="s">
        <v>309</v>
      </c>
      <c r="F9" s="150" t="s">
        <v>309</v>
      </c>
      <c r="G9" s="168" t="s">
        <v>309</v>
      </c>
      <c r="H9" s="169">
        <v>26815.911233998719</v>
      </c>
      <c r="I9" s="169">
        <v>28998.023799704526</v>
      </c>
      <c r="J9" s="169" t="s">
        <v>309</v>
      </c>
      <c r="K9" s="170" t="s">
        <v>309</v>
      </c>
      <c r="L9" s="168" t="s">
        <v>309</v>
      </c>
      <c r="M9" s="15"/>
    </row>
    <row r="10" spans="2:13" x14ac:dyDescent="0.2">
      <c r="B10" s="149" t="s">
        <v>5</v>
      </c>
      <c r="C10" s="157">
        <v>1573183</v>
      </c>
      <c r="D10" s="157">
        <v>1675039</v>
      </c>
      <c r="E10" s="157" t="s">
        <v>309</v>
      </c>
      <c r="F10" s="150" t="s">
        <v>309</v>
      </c>
      <c r="G10" s="168" t="s">
        <v>309</v>
      </c>
      <c r="H10" s="169">
        <v>26578.33651122744</v>
      </c>
      <c r="I10" s="169">
        <v>29146.295885830008</v>
      </c>
      <c r="J10" s="169" t="s">
        <v>309</v>
      </c>
      <c r="K10" s="170" t="s">
        <v>309</v>
      </c>
      <c r="L10" s="168" t="s">
        <v>309</v>
      </c>
      <c r="M10" s="15"/>
    </row>
    <row r="11" spans="2:13" x14ac:dyDescent="0.2">
      <c r="B11" s="149" t="s">
        <v>6</v>
      </c>
      <c r="C11" s="157">
        <v>1578966</v>
      </c>
      <c r="D11" s="157">
        <v>1651733</v>
      </c>
      <c r="E11" s="157" t="s">
        <v>309</v>
      </c>
      <c r="F11" s="150" t="s">
        <v>309</v>
      </c>
      <c r="G11" s="168" t="s">
        <v>309</v>
      </c>
      <c r="H11" s="169">
        <v>26857.070593715071</v>
      </c>
      <c r="I11" s="169">
        <v>30304.085097335959</v>
      </c>
      <c r="J11" s="169" t="s">
        <v>309</v>
      </c>
      <c r="K11" s="170" t="s">
        <v>309</v>
      </c>
      <c r="L11" s="168" t="s">
        <v>309</v>
      </c>
      <c r="M11" s="15"/>
    </row>
    <row r="12" spans="2:13" x14ac:dyDescent="0.2">
      <c r="B12" s="149" t="s">
        <v>7</v>
      </c>
      <c r="C12" s="157">
        <v>1584327</v>
      </c>
      <c r="D12" s="157">
        <v>1647640</v>
      </c>
      <c r="E12" s="157" t="s">
        <v>309</v>
      </c>
      <c r="F12" s="150" t="s">
        <v>309</v>
      </c>
      <c r="G12" s="168" t="s">
        <v>309</v>
      </c>
      <c r="H12" s="169">
        <v>27096.036363496904</v>
      </c>
      <c r="I12" s="169">
        <v>30318.280711194602</v>
      </c>
      <c r="J12" s="169" t="s">
        <v>309</v>
      </c>
      <c r="K12" s="170" t="s">
        <v>309</v>
      </c>
      <c r="L12" s="168" t="s">
        <v>309</v>
      </c>
      <c r="M12" s="15"/>
    </row>
    <row r="13" spans="2:13" x14ac:dyDescent="0.2">
      <c r="B13" s="149" t="s">
        <v>8</v>
      </c>
      <c r="C13" s="157">
        <v>1590546</v>
      </c>
      <c r="D13" s="157">
        <v>1656672</v>
      </c>
      <c r="E13" s="157" t="s">
        <v>309</v>
      </c>
      <c r="F13" s="150" t="s">
        <v>309</v>
      </c>
      <c r="G13" s="168" t="s">
        <v>309</v>
      </c>
      <c r="H13" s="169">
        <v>27184.225775315441</v>
      </c>
      <c r="I13" s="169">
        <v>30507.800983141697</v>
      </c>
      <c r="J13" s="169" t="s">
        <v>309</v>
      </c>
      <c r="K13" s="170" t="s">
        <v>309</v>
      </c>
      <c r="L13" s="168" t="s">
        <v>309</v>
      </c>
    </row>
    <row r="14" spans="2:13" x14ac:dyDescent="0.2">
      <c r="B14" s="149" t="s">
        <v>9</v>
      </c>
      <c r="C14" s="157">
        <v>1598911</v>
      </c>
      <c r="D14" s="157">
        <v>1656917</v>
      </c>
      <c r="E14" s="157" t="s">
        <v>309</v>
      </c>
      <c r="F14" s="150" t="s">
        <v>309</v>
      </c>
      <c r="G14" s="168" t="s">
        <v>309</v>
      </c>
      <c r="H14" s="169">
        <v>27431.558919446572</v>
      </c>
      <c r="I14" s="169">
        <v>30639.500873856618</v>
      </c>
      <c r="J14" s="169" t="s">
        <v>309</v>
      </c>
      <c r="K14" s="170" t="s">
        <v>309</v>
      </c>
      <c r="L14" s="168" t="s">
        <v>309</v>
      </c>
    </row>
    <row r="15" spans="2:13" x14ac:dyDescent="0.2">
      <c r="B15" s="149" t="s">
        <v>10</v>
      </c>
      <c r="C15" s="157">
        <v>1608299</v>
      </c>
      <c r="D15" s="157">
        <v>1663883</v>
      </c>
      <c r="E15" s="157" t="s">
        <v>309</v>
      </c>
      <c r="F15" s="150" t="s">
        <v>309</v>
      </c>
      <c r="G15" s="168" t="s">
        <v>309</v>
      </c>
      <c r="H15" s="169">
        <v>27175.039281459292</v>
      </c>
      <c r="I15" s="169">
        <v>30669.476647084146</v>
      </c>
      <c r="J15" s="169" t="s">
        <v>309</v>
      </c>
      <c r="K15" s="170" t="s">
        <v>309</v>
      </c>
      <c r="L15" s="168" t="s">
        <v>309</v>
      </c>
    </row>
    <row r="16" spans="2:13" x14ac:dyDescent="0.2">
      <c r="B16" s="149" t="s">
        <v>11</v>
      </c>
      <c r="C16" s="157">
        <v>1621784</v>
      </c>
      <c r="D16" s="157">
        <v>1669138</v>
      </c>
      <c r="E16" s="157" t="s">
        <v>309</v>
      </c>
      <c r="F16" s="150" t="s">
        <v>309</v>
      </c>
      <c r="G16" s="168" t="s">
        <v>309</v>
      </c>
      <c r="H16" s="169">
        <v>27317.77794166471</v>
      </c>
      <c r="I16" s="169">
        <v>31053.265701300257</v>
      </c>
      <c r="J16" s="169" t="s">
        <v>309</v>
      </c>
      <c r="K16" s="170" t="s">
        <v>309</v>
      </c>
      <c r="L16" s="168" t="s">
        <v>309</v>
      </c>
    </row>
    <row r="17" spans="2:12" x14ac:dyDescent="0.2">
      <c r="B17" s="149" t="s">
        <v>12</v>
      </c>
      <c r="C17" s="157">
        <v>1616642</v>
      </c>
      <c r="D17" s="157">
        <v>1665010</v>
      </c>
      <c r="E17" s="157" t="s">
        <v>309</v>
      </c>
      <c r="F17" s="150" t="s">
        <v>309</v>
      </c>
      <c r="G17" s="168" t="s">
        <v>309</v>
      </c>
      <c r="H17" s="169">
        <v>28135.339117328782</v>
      </c>
      <c r="I17" s="169">
        <v>31730.88066616459</v>
      </c>
      <c r="J17" s="169" t="s">
        <v>309</v>
      </c>
      <c r="K17" s="170" t="s">
        <v>309</v>
      </c>
      <c r="L17" s="168" t="s">
        <v>309</v>
      </c>
    </row>
    <row r="18" spans="2:12" ht="12.75" customHeight="1" x14ac:dyDescent="0.2">
      <c r="B18" s="240" t="s">
        <v>124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</row>
    <row r="19" spans="2:12" x14ac:dyDescent="0.2"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2:12" ht="12.75" customHeight="1" x14ac:dyDescent="0.2">
      <c r="B20" s="239" t="s">
        <v>211</v>
      </c>
      <c r="C20" s="239"/>
      <c r="D20" s="239"/>
      <c r="E20" s="239"/>
      <c r="F20" s="239"/>
      <c r="G20" s="239"/>
      <c r="H20" s="239"/>
      <c r="I20" s="239"/>
      <c r="J20" s="239"/>
      <c r="K20" s="239"/>
      <c r="L20" s="239"/>
    </row>
    <row r="21" spans="2:12" x14ac:dyDescent="0.2"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</row>
    <row r="22" spans="2:12" x14ac:dyDescent="0.2"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2:12" x14ac:dyDescent="0.2">
      <c r="B23" s="239" t="s">
        <v>215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</row>
    <row r="24" spans="2:12" x14ac:dyDescent="0.2"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</row>
    <row r="25" spans="2:12" x14ac:dyDescent="0.2"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</row>
    <row r="26" spans="2:12" x14ac:dyDescent="0.2">
      <c r="B26" s="197" t="s">
        <v>67</v>
      </c>
      <c r="E26" s="127"/>
      <c r="G26" s="33"/>
      <c r="H26" s="33"/>
      <c r="I26" s="15"/>
    </row>
    <row r="27" spans="2:12" x14ac:dyDescent="0.2">
      <c r="E27" s="127"/>
      <c r="G27" s="33"/>
      <c r="H27" s="33"/>
      <c r="I27" s="15"/>
    </row>
    <row r="28" spans="2:12" x14ac:dyDescent="0.2">
      <c r="E28" s="127"/>
      <c r="G28" s="33"/>
      <c r="H28" s="33"/>
      <c r="I28" s="15"/>
    </row>
    <row r="29" spans="2:12" x14ac:dyDescent="0.2">
      <c r="E29" s="127"/>
      <c r="G29" s="33"/>
      <c r="H29" s="33"/>
      <c r="I29" s="15"/>
    </row>
    <row r="30" spans="2:12" x14ac:dyDescent="0.2">
      <c r="E30" s="127"/>
      <c r="G30" s="33"/>
      <c r="H30" s="33"/>
      <c r="I30" s="15"/>
    </row>
    <row r="31" spans="2:12" x14ac:dyDescent="0.2">
      <c r="E31" s="127"/>
      <c r="G31" s="33"/>
      <c r="H31" s="33"/>
      <c r="I31" s="15"/>
    </row>
    <row r="32" spans="2:12" x14ac:dyDescent="0.2">
      <c r="E32" s="127"/>
      <c r="G32" s="33"/>
      <c r="H32" s="33"/>
      <c r="I32" s="15"/>
    </row>
    <row r="33" spans="5:9" x14ac:dyDescent="0.2">
      <c r="E33" s="127"/>
      <c r="G33" s="33"/>
      <c r="H33" s="33"/>
      <c r="I33" s="15"/>
    </row>
    <row r="34" spans="5:9" x14ac:dyDescent="0.2">
      <c r="E34" s="127"/>
      <c r="G34" s="33"/>
      <c r="H34" s="33"/>
      <c r="I34" s="15"/>
    </row>
    <row r="35" spans="5:9" x14ac:dyDescent="0.2">
      <c r="E35" s="127"/>
      <c r="G35" s="33"/>
      <c r="H35" s="33"/>
      <c r="I35" s="15"/>
    </row>
    <row r="36" spans="5:9" x14ac:dyDescent="0.2">
      <c r="E36" s="127"/>
      <c r="G36" s="33"/>
      <c r="H36" s="33"/>
      <c r="I36" s="15"/>
    </row>
    <row r="37" spans="5:9" x14ac:dyDescent="0.2">
      <c r="E37" s="127"/>
      <c r="G37" s="33"/>
      <c r="H37" s="33"/>
      <c r="I37" s="15"/>
    </row>
    <row r="38" spans="5:9" x14ac:dyDescent="0.2">
      <c r="E38" s="127"/>
      <c r="G38" s="33"/>
      <c r="H38" s="33"/>
      <c r="I38" s="15"/>
    </row>
    <row r="39" spans="5:9" x14ac:dyDescent="0.2">
      <c r="E39" s="127"/>
      <c r="G39" s="33"/>
      <c r="H39" s="33"/>
      <c r="I39" s="15"/>
    </row>
    <row r="40" spans="5:9" x14ac:dyDescent="0.2">
      <c r="E40" s="127"/>
      <c r="G40" s="33"/>
      <c r="H40" s="33"/>
      <c r="I40" s="15"/>
    </row>
    <row r="41" spans="5:9" x14ac:dyDescent="0.2">
      <c r="E41" s="127"/>
      <c r="G41" s="33"/>
      <c r="H41" s="33"/>
      <c r="I41" s="15"/>
    </row>
  </sheetData>
  <mergeCells count="11">
    <mergeCell ref="B23:L25"/>
    <mergeCell ref="B20:L22"/>
    <mergeCell ref="B18:L19"/>
    <mergeCell ref="B1:L1"/>
    <mergeCell ref="B2:L2"/>
    <mergeCell ref="B3:L3"/>
    <mergeCell ref="B4:B5"/>
    <mergeCell ref="F4:G4"/>
    <mergeCell ref="K4:L4"/>
    <mergeCell ref="C4:E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096-FF6D-4E46-A75E-AB205A397C61}">
  <dimension ref="B1:L31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36.5703125" style="1" bestFit="1" customWidth="1"/>
    <col min="3" max="3" width="9.5703125" style="1" customWidth="1"/>
    <col min="4" max="4" width="13.140625" style="1" bestFit="1" customWidth="1"/>
    <col min="5" max="5" width="13.28515625" style="1" bestFit="1" customWidth="1"/>
    <col min="6" max="6" width="18.140625" style="1" customWidth="1"/>
    <col min="7" max="7" width="11.42578125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69" t="s">
        <v>36</v>
      </c>
      <c r="C1" s="269"/>
      <c r="D1" s="269"/>
      <c r="E1" s="269"/>
      <c r="F1" s="269"/>
      <c r="G1" s="3"/>
      <c r="H1" s="3"/>
      <c r="I1" s="3"/>
      <c r="J1" s="3"/>
      <c r="K1" s="3"/>
    </row>
    <row r="2" spans="2:11" x14ac:dyDescent="0.2">
      <c r="B2" s="269" t="s">
        <v>161</v>
      </c>
      <c r="C2" s="269"/>
      <c r="D2" s="269"/>
      <c r="E2" s="269"/>
      <c r="F2" s="269"/>
      <c r="G2" s="3"/>
      <c r="H2" s="3"/>
      <c r="I2" s="3"/>
      <c r="J2" s="3"/>
      <c r="K2" s="3"/>
    </row>
    <row r="3" spans="2:11" ht="15" x14ac:dyDescent="0.25">
      <c r="B3" s="271" t="s">
        <v>230</v>
      </c>
      <c r="C3" s="271"/>
      <c r="D3" s="271"/>
      <c r="E3" s="271"/>
      <c r="F3" s="271"/>
      <c r="G3" s="11"/>
      <c r="H3"/>
      <c r="I3"/>
      <c r="J3"/>
      <c r="K3"/>
    </row>
    <row r="4" spans="2:11" ht="33.75" x14ac:dyDescent="0.2">
      <c r="B4" s="88" t="s">
        <v>77</v>
      </c>
      <c r="C4" s="155" t="s">
        <v>142</v>
      </c>
      <c r="D4" s="155" t="s">
        <v>152</v>
      </c>
      <c r="E4" s="73" t="s">
        <v>160</v>
      </c>
      <c r="F4" s="73" t="s">
        <v>157</v>
      </c>
    </row>
    <row r="5" spans="2:11" x14ac:dyDescent="0.2">
      <c r="B5" s="90" t="s">
        <v>231</v>
      </c>
      <c r="C5" s="106">
        <v>1238598</v>
      </c>
      <c r="D5" s="137">
        <v>37281618372.499962</v>
      </c>
      <c r="E5" s="137">
        <v>31236.850487300544</v>
      </c>
      <c r="F5" s="171">
        <v>0.7446934642912113</v>
      </c>
    </row>
    <row r="6" spans="2:11" x14ac:dyDescent="0.2">
      <c r="B6" s="101" t="s">
        <v>232</v>
      </c>
      <c r="C6" s="59">
        <v>384175</v>
      </c>
      <c r="D6" s="60">
        <v>11120356365.749962</v>
      </c>
      <c r="E6" s="60">
        <v>29580.52952172573</v>
      </c>
      <c r="F6" s="165">
        <v>0.23098100565645682</v>
      </c>
      <c r="G6" s="19"/>
    </row>
    <row r="7" spans="2:11" x14ac:dyDescent="0.2">
      <c r="B7" s="101" t="s">
        <v>233</v>
      </c>
      <c r="C7" s="59">
        <v>302797</v>
      </c>
      <c r="D7" s="60">
        <v>8614198506.1100063</v>
      </c>
      <c r="E7" s="60">
        <v>29281.270840788904</v>
      </c>
      <c r="F7" s="165">
        <v>0.18205337559642912</v>
      </c>
    </row>
    <row r="8" spans="2:11" x14ac:dyDescent="0.2">
      <c r="B8" s="101" t="s">
        <v>234</v>
      </c>
      <c r="C8" s="59">
        <v>158550</v>
      </c>
      <c r="D8" s="60">
        <v>3450573756.8399973</v>
      </c>
      <c r="E8" s="60">
        <v>22276.569312769112</v>
      </c>
      <c r="F8" s="165">
        <v>9.5326448745574874E-2</v>
      </c>
    </row>
    <row r="9" spans="2:11" x14ac:dyDescent="0.2">
      <c r="B9" s="101" t="s">
        <v>238</v>
      </c>
      <c r="C9" s="59">
        <v>80272</v>
      </c>
      <c r="D9" s="60">
        <v>4148550007.3299975</v>
      </c>
      <c r="E9" s="60">
        <v>53051.190006649667</v>
      </c>
      <c r="F9" s="165">
        <v>4.8262659689087273E-2</v>
      </c>
    </row>
    <row r="10" spans="2:11" x14ac:dyDescent="0.2">
      <c r="B10" s="101" t="s">
        <v>237</v>
      </c>
      <c r="C10" s="59">
        <v>67862</v>
      </c>
      <c r="D10" s="60">
        <v>2202858402.3300004</v>
      </c>
      <c r="E10" s="60">
        <v>33276.309345005218</v>
      </c>
      <c r="F10" s="165">
        <v>4.0801283284592892E-2</v>
      </c>
    </row>
    <row r="11" spans="2:11" x14ac:dyDescent="0.2">
      <c r="B11" s="101" t="s">
        <v>240</v>
      </c>
      <c r="C11" s="59">
        <v>65107</v>
      </c>
      <c r="D11" s="60">
        <v>1775481310.9199996</v>
      </c>
      <c r="E11" s="60">
        <v>31937.712457188078</v>
      </c>
      <c r="F11" s="165">
        <v>3.9144869747575806E-2</v>
      </c>
    </row>
    <row r="12" spans="2:11" x14ac:dyDescent="0.2">
      <c r="B12" s="101" t="s">
        <v>235</v>
      </c>
      <c r="C12" s="59">
        <v>59338</v>
      </c>
      <c r="D12" s="60">
        <v>1632983983.0100005</v>
      </c>
      <c r="E12" s="60">
        <v>31445.869112459088</v>
      </c>
      <c r="F12" s="165">
        <v>3.5676321763891024E-2</v>
      </c>
    </row>
    <row r="13" spans="2:11" x14ac:dyDescent="0.2">
      <c r="B13" s="101" t="s">
        <v>239</v>
      </c>
      <c r="C13" s="59">
        <v>53562</v>
      </c>
      <c r="D13" s="60">
        <v>2044850815.2799988</v>
      </c>
      <c r="E13" s="60">
        <v>39666.559626001414</v>
      </c>
      <c r="F13" s="165">
        <v>3.2203565106972448E-2</v>
      </c>
      <c r="G13" s="31"/>
      <c r="H13" s="31"/>
      <c r="I13" s="31"/>
      <c r="J13" s="31"/>
    </row>
    <row r="14" spans="2:11" x14ac:dyDescent="0.2">
      <c r="B14" s="101" t="s">
        <v>236</v>
      </c>
      <c r="C14" s="59">
        <v>45284</v>
      </c>
      <c r="D14" s="60">
        <v>1301174030.749999</v>
      </c>
      <c r="E14" s="60">
        <v>29513.780269693991</v>
      </c>
      <c r="F14" s="165">
        <v>2.7226508388486993E-2</v>
      </c>
    </row>
    <row r="15" spans="2:11" x14ac:dyDescent="0.2">
      <c r="B15" s="101" t="s">
        <v>242</v>
      </c>
      <c r="C15" s="59">
        <v>20335</v>
      </c>
      <c r="D15" s="60">
        <v>934431963.42000067</v>
      </c>
      <c r="E15" s="60">
        <v>47324.991816662478</v>
      </c>
      <c r="F15" s="165">
        <v>1.2226195744189625E-2</v>
      </c>
    </row>
    <row r="16" spans="2:11" x14ac:dyDescent="0.2">
      <c r="B16" s="101" t="s">
        <v>241</v>
      </c>
      <c r="C16" s="59">
        <v>1316</v>
      </c>
      <c r="D16" s="60">
        <v>56159230.75999999</v>
      </c>
      <c r="E16" s="60">
        <v>47153.006515533154</v>
      </c>
      <c r="F16" s="165">
        <v>7.912305679544405E-4</v>
      </c>
    </row>
    <row r="17" spans="2:12" x14ac:dyDescent="0.2">
      <c r="B17" s="90" t="s">
        <v>243</v>
      </c>
      <c r="C17" s="106">
        <v>378314</v>
      </c>
      <c r="D17" s="137">
        <v>11805842326.359997</v>
      </c>
      <c r="E17" s="137">
        <v>31877.183252671755</v>
      </c>
      <c r="F17" s="171">
        <v>0.22745714368169925</v>
      </c>
    </row>
    <row r="18" spans="2:12" x14ac:dyDescent="0.2">
      <c r="B18" s="101" t="s">
        <v>244</v>
      </c>
      <c r="C18" s="59">
        <v>291853</v>
      </c>
      <c r="D18" s="60">
        <v>8775152067.6399956</v>
      </c>
      <c r="E18" s="60">
        <v>30644.847451161149</v>
      </c>
      <c r="F18" s="165">
        <v>0.17547341561489918</v>
      </c>
    </row>
    <row r="19" spans="2:12" x14ac:dyDescent="0.2">
      <c r="B19" s="101" t="s">
        <v>245</v>
      </c>
      <c r="C19" s="59">
        <v>78745</v>
      </c>
      <c r="D19" s="60">
        <v>2527317393.7600012</v>
      </c>
      <c r="E19" s="60">
        <v>33076.60707988694</v>
      </c>
      <c r="F19" s="165">
        <v>4.7344567685085423E-2</v>
      </c>
    </row>
    <row r="20" spans="2:12" x14ac:dyDescent="0.2">
      <c r="B20" s="101" t="s">
        <v>246</v>
      </c>
      <c r="C20" s="59">
        <v>7716</v>
      </c>
      <c r="D20" s="60">
        <v>503372864.95999992</v>
      </c>
      <c r="E20" s="60">
        <v>66268.149678778296</v>
      </c>
      <c r="F20" s="165">
        <v>4.6391603817146371E-3</v>
      </c>
    </row>
    <row r="21" spans="2:12" x14ac:dyDescent="0.2">
      <c r="B21" s="90" t="s">
        <v>247</v>
      </c>
      <c r="C21" s="106">
        <v>41744</v>
      </c>
      <c r="D21" s="137">
        <v>984068983.74000025</v>
      </c>
      <c r="E21" s="137">
        <v>24019.843875613267</v>
      </c>
      <c r="F21" s="171">
        <v>2.5098122210250887E-2</v>
      </c>
    </row>
    <row r="22" spans="2:12" x14ac:dyDescent="0.2">
      <c r="B22" s="101" t="s">
        <v>248</v>
      </c>
      <c r="C22" s="59">
        <v>20812</v>
      </c>
      <c r="D22" s="60">
        <v>450760376.85000008</v>
      </c>
      <c r="E22" s="60">
        <v>22063.650359765055</v>
      </c>
      <c r="F22" s="165">
        <v>1.2512986763121441E-2</v>
      </c>
    </row>
    <row r="23" spans="2:12" x14ac:dyDescent="0.2">
      <c r="B23" s="101" t="s">
        <v>250</v>
      </c>
      <c r="C23" s="59">
        <v>13690</v>
      </c>
      <c r="D23" s="60">
        <v>371282866.43000013</v>
      </c>
      <c r="E23" s="60">
        <v>27654.019546402513</v>
      </c>
      <c r="F23" s="165">
        <v>8.2309623672464222E-3</v>
      </c>
    </row>
    <row r="24" spans="2:12" x14ac:dyDescent="0.2">
      <c r="B24" s="101" t="s">
        <v>249</v>
      </c>
      <c r="C24" s="59">
        <v>5454</v>
      </c>
      <c r="D24" s="60">
        <v>121660423.20000002</v>
      </c>
      <c r="E24" s="60">
        <v>22693.606267487412</v>
      </c>
      <c r="F24" s="165">
        <v>3.2791576881637677E-3</v>
      </c>
    </row>
    <row r="25" spans="2:12" x14ac:dyDescent="0.2">
      <c r="B25" s="101" t="s">
        <v>251</v>
      </c>
      <c r="C25" s="59">
        <v>1788</v>
      </c>
      <c r="D25" s="60">
        <v>40365317.259999998</v>
      </c>
      <c r="E25" s="60">
        <v>23039.564646118721</v>
      </c>
      <c r="F25" s="165">
        <v>1.075015391719255E-3</v>
      </c>
    </row>
    <row r="26" spans="2:12" x14ac:dyDescent="0.2">
      <c r="B26" s="90" t="s">
        <v>325</v>
      </c>
      <c r="C26" s="106">
        <v>4576</v>
      </c>
      <c r="D26" s="137">
        <v>74928974.889999986</v>
      </c>
      <c r="E26" s="137">
        <v>16584.545128375383</v>
      </c>
      <c r="F26" s="171">
        <v>2.751269816838541E-3</v>
      </c>
    </row>
    <row r="27" spans="2:12" x14ac:dyDescent="0.2">
      <c r="B27" s="102" t="s">
        <v>285</v>
      </c>
      <c r="C27" s="71">
        <v>1663232</v>
      </c>
      <c r="D27" s="72">
        <v>50146458657.489952</v>
      </c>
      <c r="E27" s="72">
        <v>31159.351825725204</v>
      </c>
      <c r="F27" s="172">
        <v>1</v>
      </c>
    </row>
    <row r="28" spans="2:12" ht="25.5" customHeight="1" x14ac:dyDescent="0.2">
      <c r="B28" s="285" t="s">
        <v>202</v>
      </c>
      <c r="C28" s="285"/>
      <c r="D28" s="285"/>
      <c r="E28" s="285"/>
      <c r="F28" s="285"/>
      <c r="G28" s="286"/>
    </row>
    <row r="29" spans="2:12" ht="18" customHeight="1" x14ac:dyDescent="0.2">
      <c r="B29" s="239" t="s">
        <v>211</v>
      </c>
      <c r="C29" s="239"/>
      <c r="D29" s="239"/>
      <c r="E29" s="239"/>
      <c r="F29" s="239"/>
      <c r="G29" s="239"/>
      <c r="H29" s="143"/>
      <c r="I29" s="143"/>
      <c r="J29" s="143"/>
      <c r="K29" s="143"/>
      <c r="L29" s="143"/>
    </row>
    <row r="30" spans="2:12" ht="15.75" customHeight="1" x14ac:dyDescent="0.2">
      <c r="B30" s="239"/>
      <c r="C30" s="239"/>
      <c r="D30" s="239"/>
      <c r="E30" s="239"/>
      <c r="F30" s="239"/>
      <c r="G30" s="239"/>
      <c r="H30" s="143"/>
      <c r="I30" s="143"/>
      <c r="J30" s="143"/>
      <c r="K30" s="143"/>
      <c r="L30" s="143"/>
    </row>
    <row r="31" spans="2:12" x14ac:dyDescent="0.2">
      <c r="B31" s="197" t="s">
        <v>67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</sheetData>
  <mergeCells count="5">
    <mergeCell ref="B28:G28"/>
    <mergeCell ref="B29:G30"/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8877-DB78-49CF-BB8A-B266020642EA}">
  <dimension ref="B1:K33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30" style="1" customWidth="1"/>
    <col min="3" max="3" width="7.5703125" style="1" bestFit="1" customWidth="1"/>
    <col min="4" max="4" width="10.7109375" style="1" bestFit="1" customWidth="1"/>
    <col min="5" max="5" width="10.42578125" style="1" customWidth="1"/>
    <col min="6" max="6" width="10.5703125" style="1" customWidth="1"/>
    <col min="7" max="7" width="11.42578125" style="1" customWidth="1"/>
    <col min="8" max="8" width="8.5703125" style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69" t="s">
        <v>37</v>
      </c>
      <c r="C1" s="269"/>
      <c r="D1" s="269"/>
      <c r="E1" s="269"/>
      <c r="F1" s="269"/>
      <c r="G1" s="269"/>
      <c r="H1" s="269"/>
      <c r="I1" s="269"/>
      <c r="J1" s="3"/>
      <c r="K1" s="3"/>
    </row>
    <row r="2" spans="2:11" x14ac:dyDescent="0.2">
      <c r="B2" s="269" t="s">
        <v>203</v>
      </c>
      <c r="C2" s="269"/>
      <c r="D2" s="269"/>
      <c r="E2" s="269"/>
      <c r="F2" s="269"/>
      <c r="G2" s="269"/>
      <c r="H2" s="269"/>
      <c r="I2" s="269"/>
      <c r="J2" s="3"/>
      <c r="K2" s="3"/>
    </row>
    <row r="3" spans="2:11" ht="15" x14ac:dyDescent="0.25">
      <c r="B3" s="271" t="s">
        <v>230</v>
      </c>
      <c r="C3" s="271"/>
      <c r="D3" s="271"/>
      <c r="E3" s="271"/>
      <c r="F3" s="271"/>
      <c r="G3" s="271"/>
      <c r="H3" s="271"/>
      <c r="I3" s="271"/>
      <c r="J3"/>
      <c r="K3"/>
    </row>
    <row r="4" spans="2:11" ht="33.75" x14ac:dyDescent="0.2">
      <c r="B4" s="221" t="s">
        <v>185</v>
      </c>
      <c r="C4" s="220" t="s">
        <v>71</v>
      </c>
      <c r="D4" s="220" t="s">
        <v>72</v>
      </c>
      <c r="E4" s="220" t="s">
        <v>73</v>
      </c>
      <c r="F4" s="220" t="s">
        <v>74</v>
      </c>
      <c r="G4" s="220" t="s">
        <v>75</v>
      </c>
      <c r="H4" s="220" t="s">
        <v>76</v>
      </c>
      <c r="I4" s="220" t="s">
        <v>16</v>
      </c>
    </row>
    <row r="5" spans="2:11" x14ac:dyDescent="0.2">
      <c r="B5" s="104" t="s">
        <v>231</v>
      </c>
      <c r="C5" s="156">
        <v>9375</v>
      </c>
      <c r="D5" s="156">
        <v>15989</v>
      </c>
      <c r="E5" s="156">
        <v>356073</v>
      </c>
      <c r="F5" s="156">
        <v>594906</v>
      </c>
      <c r="G5" s="156">
        <v>145344</v>
      </c>
      <c r="H5" s="156">
        <v>116911</v>
      </c>
      <c r="I5" s="156">
        <v>1238598</v>
      </c>
    </row>
    <row r="6" spans="2:11" x14ac:dyDescent="0.2">
      <c r="B6" s="62" t="s">
        <v>241</v>
      </c>
      <c r="C6" s="63">
        <v>0</v>
      </c>
      <c r="D6" s="63">
        <v>6</v>
      </c>
      <c r="E6" s="63">
        <v>296</v>
      </c>
      <c r="F6" s="63">
        <v>465</v>
      </c>
      <c r="G6" s="63">
        <v>237</v>
      </c>
      <c r="H6" s="63">
        <v>312</v>
      </c>
      <c r="I6" s="63">
        <v>1316</v>
      </c>
    </row>
    <row r="7" spans="2:11" x14ac:dyDescent="0.2">
      <c r="B7" s="62" t="s">
        <v>236</v>
      </c>
      <c r="C7" s="63">
        <v>124</v>
      </c>
      <c r="D7" s="63">
        <v>329</v>
      </c>
      <c r="E7" s="63">
        <v>14002</v>
      </c>
      <c r="F7" s="63">
        <v>22490</v>
      </c>
      <c r="G7" s="63">
        <v>4591</v>
      </c>
      <c r="H7" s="63">
        <v>3748</v>
      </c>
      <c r="I7" s="63">
        <v>45284</v>
      </c>
    </row>
    <row r="8" spans="2:11" x14ac:dyDescent="0.2">
      <c r="B8" s="62" t="s">
        <v>232</v>
      </c>
      <c r="C8" s="63">
        <v>2143</v>
      </c>
      <c r="D8" s="63">
        <v>3148</v>
      </c>
      <c r="E8" s="63">
        <v>124234</v>
      </c>
      <c r="F8" s="63">
        <v>185863</v>
      </c>
      <c r="G8" s="63">
        <v>38502</v>
      </c>
      <c r="H8" s="63">
        <v>30285</v>
      </c>
      <c r="I8" s="63">
        <v>384175</v>
      </c>
    </row>
    <row r="9" spans="2:11" x14ac:dyDescent="0.2">
      <c r="B9" s="62" t="s">
        <v>239</v>
      </c>
      <c r="C9" s="63">
        <v>770</v>
      </c>
      <c r="D9" s="63">
        <v>1053</v>
      </c>
      <c r="E9" s="63">
        <v>5087</v>
      </c>
      <c r="F9" s="63">
        <v>22612</v>
      </c>
      <c r="G9" s="63">
        <v>15639</v>
      </c>
      <c r="H9" s="63">
        <v>8401</v>
      </c>
      <c r="I9" s="63">
        <v>53562</v>
      </c>
    </row>
    <row r="10" spans="2:11" x14ac:dyDescent="0.2">
      <c r="B10" s="62" t="s">
        <v>242</v>
      </c>
      <c r="C10" s="63">
        <v>32</v>
      </c>
      <c r="D10" s="63">
        <v>58</v>
      </c>
      <c r="E10" s="63">
        <v>2702</v>
      </c>
      <c r="F10" s="63">
        <v>8416</v>
      </c>
      <c r="G10" s="63">
        <v>4549</v>
      </c>
      <c r="H10" s="63">
        <v>4578</v>
      </c>
      <c r="I10" s="63">
        <v>20335</v>
      </c>
    </row>
    <row r="11" spans="2:11" x14ac:dyDescent="0.2">
      <c r="B11" s="62" t="s">
        <v>234</v>
      </c>
      <c r="C11" s="63">
        <v>2581</v>
      </c>
      <c r="D11" s="63">
        <v>3629</v>
      </c>
      <c r="E11" s="63">
        <v>53118</v>
      </c>
      <c r="F11" s="63">
        <v>83704</v>
      </c>
      <c r="G11" s="63">
        <v>8744</v>
      </c>
      <c r="H11" s="63">
        <v>6774</v>
      </c>
      <c r="I11" s="63">
        <v>158550</v>
      </c>
    </row>
    <row r="12" spans="2:11" x14ac:dyDescent="0.2">
      <c r="B12" s="62" t="s">
        <v>238</v>
      </c>
      <c r="C12" s="157">
        <v>102</v>
      </c>
      <c r="D12" s="157">
        <v>542</v>
      </c>
      <c r="E12" s="157">
        <v>12786</v>
      </c>
      <c r="F12" s="157">
        <v>27465</v>
      </c>
      <c r="G12" s="157">
        <v>17813</v>
      </c>
      <c r="H12" s="157">
        <v>21564</v>
      </c>
      <c r="I12" s="157">
        <v>80272</v>
      </c>
    </row>
    <row r="13" spans="2:11" x14ac:dyDescent="0.2">
      <c r="B13" s="62" t="s">
        <v>233</v>
      </c>
      <c r="C13" s="63">
        <v>1139</v>
      </c>
      <c r="D13" s="63">
        <v>2260</v>
      </c>
      <c r="E13" s="63">
        <v>94663</v>
      </c>
      <c r="F13" s="63">
        <v>150881</v>
      </c>
      <c r="G13" s="63">
        <v>29281</v>
      </c>
      <c r="H13" s="63">
        <v>24573</v>
      </c>
      <c r="I13" s="63">
        <v>302797</v>
      </c>
      <c r="J13" s="31"/>
      <c r="K13" s="31"/>
    </row>
    <row r="14" spans="2:11" x14ac:dyDescent="0.2">
      <c r="B14" s="62" t="s">
        <v>235</v>
      </c>
      <c r="C14" s="63">
        <v>2110</v>
      </c>
      <c r="D14" s="63">
        <v>4048</v>
      </c>
      <c r="E14" s="63">
        <v>17714</v>
      </c>
      <c r="F14" s="63">
        <v>21967</v>
      </c>
      <c r="G14" s="63">
        <v>7301</v>
      </c>
      <c r="H14" s="63">
        <v>6198</v>
      </c>
      <c r="I14" s="63">
        <v>59338</v>
      </c>
    </row>
    <row r="15" spans="2:11" x14ac:dyDescent="0.2">
      <c r="B15" s="62" t="s">
        <v>240</v>
      </c>
      <c r="C15" s="63">
        <v>143</v>
      </c>
      <c r="D15" s="63">
        <v>446</v>
      </c>
      <c r="E15" s="63">
        <v>14125</v>
      </c>
      <c r="F15" s="63">
        <v>38296</v>
      </c>
      <c r="G15" s="63">
        <v>8716</v>
      </c>
      <c r="H15" s="63">
        <v>3381</v>
      </c>
      <c r="I15" s="63">
        <v>65107</v>
      </c>
    </row>
    <row r="16" spans="2:11" x14ac:dyDescent="0.2">
      <c r="B16" s="62" t="s">
        <v>237</v>
      </c>
      <c r="C16" s="63">
        <v>231</v>
      </c>
      <c r="D16" s="63">
        <v>470</v>
      </c>
      <c r="E16" s="63">
        <v>17346</v>
      </c>
      <c r="F16" s="63">
        <v>32747</v>
      </c>
      <c r="G16" s="63">
        <v>9971</v>
      </c>
      <c r="H16" s="63">
        <v>7097</v>
      </c>
      <c r="I16" s="63">
        <v>67862</v>
      </c>
    </row>
    <row r="17" spans="2:9" x14ac:dyDescent="0.2">
      <c r="B17" s="104" t="s">
        <v>243</v>
      </c>
      <c r="C17" s="156">
        <v>3946</v>
      </c>
      <c r="D17" s="156">
        <v>12039</v>
      </c>
      <c r="E17" s="156">
        <v>65462</v>
      </c>
      <c r="F17" s="156">
        <v>205921</v>
      </c>
      <c r="G17" s="156">
        <v>50085</v>
      </c>
      <c r="H17" s="156">
        <v>40861</v>
      </c>
      <c r="I17" s="156">
        <v>378314</v>
      </c>
    </row>
    <row r="18" spans="2:9" x14ac:dyDescent="0.2">
      <c r="B18" s="62" t="s">
        <v>245</v>
      </c>
      <c r="C18" s="63">
        <v>337</v>
      </c>
      <c r="D18" s="63">
        <v>401</v>
      </c>
      <c r="E18" s="63">
        <v>18446</v>
      </c>
      <c r="F18" s="63">
        <v>38812</v>
      </c>
      <c r="G18" s="63">
        <v>12038</v>
      </c>
      <c r="H18" s="63">
        <v>8711</v>
      </c>
      <c r="I18" s="63">
        <v>78745</v>
      </c>
    </row>
    <row r="19" spans="2:9" x14ac:dyDescent="0.2">
      <c r="B19" s="62" t="s">
        <v>246</v>
      </c>
      <c r="C19" s="63">
        <v>20</v>
      </c>
      <c r="D19" s="63">
        <v>86</v>
      </c>
      <c r="E19" s="63">
        <v>369</v>
      </c>
      <c r="F19" s="63">
        <v>1420</v>
      </c>
      <c r="G19" s="63">
        <v>1961</v>
      </c>
      <c r="H19" s="63">
        <v>3860</v>
      </c>
      <c r="I19" s="63">
        <v>7716</v>
      </c>
    </row>
    <row r="20" spans="2:9" x14ac:dyDescent="0.2">
      <c r="B20" s="62" t="s">
        <v>244</v>
      </c>
      <c r="C20" s="63">
        <v>3589</v>
      </c>
      <c r="D20" s="63">
        <v>11552</v>
      </c>
      <c r="E20" s="63">
        <v>46647</v>
      </c>
      <c r="F20" s="63">
        <v>165689</v>
      </c>
      <c r="G20" s="63">
        <v>36086</v>
      </c>
      <c r="H20" s="63">
        <v>28290</v>
      </c>
      <c r="I20" s="63">
        <v>291853</v>
      </c>
    </row>
    <row r="21" spans="2:9" x14ac:dyDescent="0.2">
      <c r="B21" s="104" t="s">
        <v>247</v>
      </c>
      <c r="C21" s="156">
        <v>342</v>
      </c>
      <c r="D21" s="156">
        <v>763</v>
      </c>
      <c r="E21" s="156">
        <v>14349</v>
      </c>
      <c r="F21" s="156">
        <v>21573</v>
      </c>
      <c r="G21" s="156">
        <v>3235</v>
      </c>
      <c r="H21" s="156">
        <v>1482</v>
      </c>
      <c r="I21" s="156">
        <v>41744</v>
      </c>
    </row>
    <row r="22" spans="2:9" x14ac:dyDescent="0.2">
      <c r="B22" s="62" t="s">
        <v>251</v>
      </c>
      <c r="C22" s="63">
        <v>7</v>
      </c>
      <c r="D22" s="63">
        <v>10</v>
      </c>
      <c r="E22" s="63">
        <v>729</v>
      </c>
      <c r="F22" s="63">
        <v>882</v>
      </c>
      <c r="G22" s="63">
        <v>119</v>
      </c>
      <c r="H22" s="63">
        <v>41</v>
      </c>
      <c r="I22" s="63">
        <v>1788</v>
      </c>
    </row>
    <row r="23" spans="2:9" x14ac:dyDescent="0.2">
      <c r="B23" s="62" t="s">
        <v>248</v>
      </c>
      <c r="C23" s="63">
        <v>251</v>
      </c>
      <c r="D23" s="63">
        <v>568</v>
      </c>
      <c r="E23" s="63">
        <v>9042</v>
      </c>
      <c r="F23" s="63">
        <v>9034</v>
      </c>
      <c r="G23" s="63">
        <v>1257</v>
      </c>
      <c r="H23" s="63">
        <v>660</v>
      </c>
      <c r="I23" s="63">
        <v>20812</v>
      </c>
    </row>
    <row r="24" spans="2:9" x14ac:dyDescent="0.2">
      <c r="B24" s="62" t="s">
        <v>250</v>
      </c>
      <c r="C24" s="63">
        <v>61</v>
      </c>
      <c r="D24" s="63">
        <v>121</v>
      </c>
      <c r="E24" s="63">
        <v>2284</v>
      </c>
      <c r="F24" s="63">
        <v>9076</v>
      </c>
      <c r="G24" s="63">
        <v>1524</v>
      </c>
      <c r="H24" s="63">
        <v>624</v>
      </c>
      <c r="I24" s="63">
        <v>13690</v>
      </c>
    </row>
    <row r="25" spans="2:9" x14ac:dyDescent="0.2">
      <c r="B25" s="62" t="s">
        <v>249</v>
      </c>
      <c r="C25" s="63">
        <v>23</v>
      </c>
      <c r="D25" s="63">
        <v>64</v>
      </c>
      <c r="E25" s="63">
        <v>2294</v>
      </c>
      <c r="F25" s="63">
        <v>2581</v>
      </c>
      <c r="G25" s="63">
        <v>335</v>
      </c>
      <c r="H25" s="63">
        <v>157</v>
      </c>
      <c r="I25" s="63">
        <v>5454</v>
      </c>
    </row>
    <row r="26" spans="2:9" x14ac:dyDescent="0.2">
      <c r="B26" s="104" t="s">
        <v>325</v>
      </c>
      <c r="C26" s="156">
        <v>0</v>
      </c>
      <c r="D26" s="156">
        <v>5</v>
      </c>
      <c r="E26" s="156">
        <v>3594</v>
      </c>
      <c r="F26" s="156">
        <v>941</v>
      </c>
      <c r="G26" s="156">
        <v>24</v>
      </c>
      <c r="H26" s="156">
        <v>12</v>
      </c>
      <c r="I26" s="156">
        <v>4576</v>
      </c>
    </row>
    <row r="27" spans="2:9" x14ac:dyDescent="0.2">
      <c r="B27" s="26" t="s">
        <v>114</v>
      </c>
      <c r="C27" s="139">
        <v>13663</v>
      </c>
      <c r="D27" s="139">
        <v>28796</v>
      </c>
      <c r="E27" s="139">
        <v>439478</v>
      </c>
      <c r="F27" s="139">
        <v>823341</v>
      </c>
      <c r="G27" s="139">
        <v>198688</v>
      </c>
      <c r="H27" s="139">
        <v>159266</v>
      </c>
      <c r="I27" s="139">
        <v>1663232</v>
      </c>
    </row>
    <row r="28" spans="2:9" ht="24" customHeight="1" x14ac:dyDescent="0.2">
      <c r="B28" s="240" t="s">
        <v>89</v>
      </c>
      <c r="C28" s="240"/>
      <c r="D28" s="240"/>
      <c r="E28" s="240"/>
      <c r="F28" s="240"/>
      <c r="G28" s="240"/>
      <c r="H28" s="240"/>
      <c r="I28" s="240"/>
    </row>
    <row r="29" spans="2:9" ht="22.5" customHeight="1" x14ac:dyDescent="0.2">
      <c r="B29" s="239" t="s">
        <v>211</v>
      </c>
      <c r="C29" s="239"/>
      <c r="D29" s="239"/>
      <c r="E29" s="239"/>
      <c r="F29" s="239"/>
      <c r="G29" s="239"/>
      <c r="H29" s="239"/>
      <c r="I29" s="239"/>
    </row>
    <row r="30" spans="2:9" x14ac:dyDescent="0.2">
      <c r="B30" s="239"/>
      <c r="C30" s="239"/>
      <c r="D30" s="239"/>
      <c r="E30" s="239"/>
      <c r="F30" s="239"/>
      <c r="G30" s="239"/>
      <c r="H30" s="239"/>
      <c r="I30" s="239"/>
    </row>
    <row r="31" spans="2:9" x14ac:dyDescent="0.2">
      <c r="B31" s="197" t="s">
        <v>67</v>
      </c>
    </row>
    <row r="33" spans="3:9" x14ac:dyDescent="0.2">
      <c r="C33" s="15"/>
      <c r="D33" s="15"/>
      <c r="E33" s="15"/>
      <c r="F33" s="15"/>
      <c r="G33" s="15"/>
      <c r="H33" s="15"/>
      <c r="I33" s="15"/>
    </row>
  </sheetData>
  <mergeCells count="5">
    <mergeCell ref="B2:I2"/>
    <mergeCell ref="B1:I1"/>
    <mergeCell ref="B3:I3"/>
    <mergeCell ref="B28:I28"/>
    <mergeCell ref="B29:I30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K19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3" width="11.85546875" style="1" customWidth="1"/>
    <col min="4" max="4" width="11.140625" style="1" customWidth="1"/>
    <col min="5" max="5" width="11.7109375" style="1" customWidth="1"/>
    <col min="6" max="6" width="9" style="1" customWidth="1"/>
    <col min="7" max="7" width="8.7109375" style="1" customWidth="1"/>
    <col min="8" max="16384" width="9.140625" style="1"/>
  </cols>
  <sheetData>
    <row r="1" spans="2:7" ht="16.5" customHeight="1" x14ac:dyDescent="0.2">
      <c r="B1" s="241" t="s">
        <v>45</v>
      </c>
      <c r="C1" s="241"/>
      <c r="D1" s="241"/>
      <c r="E1" s="241"/>
      <c r="F1" s="241"/>
      <c r="G1" s="241"/>
    </row>
    <row r="2" spans="2:7" x14ac:dyDescent="0.2">
      <c r="B2" s="290" t="s">
        <v>122</v>
      </c>
      <c r="C2" s="290"/>
      <c r="D2" s="290"/>
      <c r="E2" s="290"/>
      <c r="F2" s="290"/>
      <c r="G2" s="290"/>
    </row>
    <row r="3" spans="2:7" x14ac:dyDescent="0.2">
      <c r="B3" s="289" t="s">
        <v>228</v>
      </c>
      <c r="C3" s="289"/>
      <c r="D3" s="289"/>
      <c r="E3" s="289"/>
      <c r="F3" s="289"/>
      <c r="G3" s="289"/>
    </row>
    <row r="4" spans="2:7" ht="24.75" customHeight="1" x14ac:dyDescent="0.2">
      <c r="B4" s="270" t="s">
        <v>0</v>
      </c>
      <c r="C4" s="279" t="s">
        <v>127</v>
      </c>
      <c r="D4" s="280"/>
      <c r="E4" s="281"/>
      <c r="F4" s="288" t="s">
        <v>227</v>
      </c>
      <c r="G4" s="288"/>
    </row>
    <row r="5" spans="2:7" x14ac:dyDescent="0.2">
      <c r="B5" s="270"/>
      <c r="C5" s="55">
        <v>2022</v>
      </c>
      <c r="D5" s="55">
        <v>2023</v>
      </c>
      <c r="E5" s="55">
        <v>2024</v>
      </c>
      <c r="F5" s="86" t="s">
        <v>28</v>
      </c>
      <c r="G5" s="86" t="s">
        <v>29</v>
      </c>
    </row>
    <row r="6" spans="2:7" x14ac:dyDescent="0.2">
      <c r="B6" s="101" t="s">
        <v>1</v>
      </c>
      <c r="C6" s="59">
        <v>88920</v>
      </c>
      <c r="D6" s="59">
        <v>94869</v>
      </c>
      <c r="E6" s="59">
        <v>98596</v>
      </c>
      <c r="F6" s="64">
        <v>3727</v>
      </c>
      <c r="G6" s="95">
        <v>3.9285751931610956E-2</v>
      </c>
    </row>
    <row r="7" spans="2:7" x14ac:dyDescent="0.2">
      <c r="B7" s="101" t="s">
        <v>2</v>
      </c>
      <c r="C7" s="59">
        <v>89531</v>
      </c>
      <c r="D7" s="59">
        <v>95336</v>
      </c>
      <c r="E7" s="59" t="s">
        <v>309</v>
      </c>
      <c r="F7" s="64" t="s">
        <v>309</v>
      </c>
      <c r="G7" s="95" t="s">
        <v>309</v>
      </c>
    </row>
    <row r="8" spans="2:7" x14ac:dyDescent="0.2">
      <c r="B8" s="101" t="s">
        <v>3</v>
      </c>
      <c r="C8" s="59">
        <v>90431</v>
      </c>
      <c r="D8" s="59">
        <v>96039</v>
      </c>
      <c r="E8" s="59" t="s">
        <v>309</v>
      </c>
      <c r="F8" s="64" t="s">
        <v>309</v>
      </c>
      <c r="G8" s="95" t="s">
        <v>309</v>
      </c>
    </row>
    <row r="9" spans="2:7" x14ac:dyDescent="0.2">
      <c r="B9" s="101" t="s">
        <v>4</v>
      </c>
      <c r="C9" s="59">
        <v>90710</v>
      </c>
      <c r="D9" s="59">
        <v>96532</v>
      </c>
      <c r="E9" s="59" t="s">
        <v>309</v>
      </c>
      <c r="F9" s="64" t="s">
        <v>309</v>
      </c>
      <c r="G9" s="95" t="s">
        <v>309</v>
      </c>
    </row>
    <row r="10" spans="2:7" x14ac:dyDescent="0.2">
      <c r="B10" s="101" t="s">
        <v>5</v>
      </c>
      <c r="C10" s="59">
        <v>91516</v>
      </c>
      <c r="D10" s="59">
        <v>97043</v>
      </c>
      <c r="E10" s="59" t="s">
        <v>309</v>
      </c>
      <c r="F10" s="64" t="s">
        <v>309</v>
      </c>
      <c r="G10" s="95" t="s">
        <v>309</v>
      </c>
    </row>
    <row r="11" spans="2:7" x14ac:dyDescent="0.2">
      <c r="B11" s="101" t="s">
        <v>6</v>
      </c>
      <c r="C11" s="59">
        <v>92272</v>
      </c>
      <c r="D11" s="59">
        <v>97662</v>
      </c>
      <c r="E11" s="59" t="s">
        <v>309</v>
      </c>
      <c r="F11" s="64" t="s">
        <v>309</v>
      </c>
      <c r="G11" s="95" t="s">
        <v>309</v>
      </c>
    </row>
    <row r="12" spans="2:7" x14ac:dyDescent="0.2">
      <c r="B12" s="101" t="s">
        <v>7</v>
      </c>
      <c r="C12" s="59">
        <v>92673</v>
      </c>
      <c r="D12" s="59">
        <v>98036</v>
      </c>
      <c r="E12" s="59" t="s">
        <v>309</v>
      </c>
      <c r="F12" s="64" t="s">
        <v>309</v>
      </c>
      <c r="G12" s="95" t="s">
        <v>309</v>
      </c>
    </row>
    <row r="13" spans="2:7" x14ac:dyDescent="0.2">
      <c r="B13" s="101" t="s">
        <v>8</v>
      </c>
      <c r="C13" s="59">
        <v>93197</v>
      </c>
      <c r="D13" s="59">
        <v>98691</v>
      </c>
      <c r="E13" s="59" t="s">
        <v>309</v>
      </c>
      <c r="F13" s="64" t="s">
        <v>309</v>
      </c>
      <c r="G13" s="95" t="s">
        <v>309</v>
      </c>
    </row>
    <row r="14" spans="2:7" x14ac:dyDescent="0.2">
      <c r="B14" s="101" t="s">
        <v>9</v>
      </c>
      <c r="C14" s="59">
        <v>93726</v>
      </c>
      <c r="D14" s="59">
        <v>99416</v>
      </c>
      <c r="E14" s="59" t="s">
        <v>309</v>
      </c>
      <c r="F14" s="64" t="s">
        <v>309</v>
      </c>
      <c r="G14" s="95" t="s">
        <v>309</v>
      </c>
    </row>
    <row r="15" spans="2:7" x14ac:dyDescent="0.2">
      <c r="B15" s="101" t="s">
        <v>10</v>
      </c>
      <c r="C15" s="59">
        <v>94167</v>
      </c>
      <c r="D15" s="59">
        <v>100079</v>
      </c>
      <c r="E15" s="59" t="s">
        <v>309</v>
      </c>
      <c r="F15" s="64" t="s">
        <v>309</v>
      </c>
      <c r="G15" s="95" t="s">
        <v>309</v>
      </c>
    </row>
    <row r="16" spans="2:7" x14ac:dyDescent="0.2">
      <c r="B16" s="101" t="s">
        <v>11</v>
      </c>
      <c r="C16" s="59">
        <v>94565</v>
      </c>
      <c r="D16" s="59">
        <v>100360</v>
      </c>
      <c r="E16" s="59" t="s">
        <v>309</v>
      </c>
      <c r="F16" s="64" t="s">
        <v>309</v>
      </c>
      <c r="G16" s="95" t="s">
        <v>309</v>
      </c>
    </row>
    <row r="17" spans="2:11" x14ac:dyDescent="0.2">
      <c r="B17" s="101" t="s">
        <v>12</v>
      </c>
      <c r="C17" s="59">
        <v>94744</v>
      </c>
      <c r="D17" s="59">
        <v>100082</v>
      </c>
      <c r="E17" s="59" t="s">
        <v>309</v>
      </c>
      <c r="F17" s="64" t="s">
        <v>309</v>
      </c>
      <c r="G17" s="95" t="s">
        <v>309</v>
      </c>
    </row>
    <row r="18" spans="2:11" ht="35.25" customHeight="1" x14ac:dyDescent="0.2">
      <c r="B18" s="240" t="s">
        <v>124</v>
      </c>
      <c r="C18" s="240"/>
      <c r="D18" s="240"/>
      <c r="E18" s="240"/>
      <c r="F18" s="240"/>
      <c r="G18" s="240"/>
      <c r="H18" s="143"/>
      <c r="I18" s="143"/>
      <c r="J18" s="143"/>
      <c r="K18" s="143"/>
    </row>
    <row r="19" spans="2:11" ht="25.5" customHeight="1" x14ac:dyDescent="0.2">
      <c r="B19" s="287" t="s">
        <v>67</v>
      </c>
      <c r="C19" s="287"/>
      <c r="D19" s="287"/>
      <c r="E19" s="287"/>
      <c r="F19" s="287"/>
      <c r="G19" s="287"/>
      <c r="H19" s="143"/>
      <c r="I19" s="143"/>
      <c r="J19" s="143"/>
      <c r="K19" s="143"/>
    </row>
  </sheetData>
  <mergeCells count="8">
    <mergeCell ref="B1:G1"/>
    <mergeCell ref="B4:B5"/>
    <mergeCell ref="B18:G18"/>
    <mergeCell ref="B19:G19"/>
    <mergeCell ref="F4:G4"/>
    <mergeCell ref="B3:G3"/>
    <mergeCell ref="B2:G2"/>
    <mergeCell ref="C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sheetPr>
    <pageSetUpPr autoPageBreaks="0"/>
  </sheetPr>
  <dimension ref="B1:Q110"/>
  <sheetViews>
    <sheetView showGridLines="0" workbookViewId="0">
      <selection activeCell="R12" sqref="R11:R12"/>
    </sheetView>
  </sheetViews>
  <sheetFormatPr baseColWidth="10" defaultColWidth="9.140625" defaultRowHeight="12.75" outlineLevelCol="1" x14ac:dyDescent="0.2"/>
  <cols>
    <col min="1" max="1" width="9.140625" style="1"/>
    <col min="2" max="2" width="9.7109375" style="1" customWidth="1"/>
    <col min="3" max="3" width="10.28515625" style="1" customWidth="1"/>
    <col min="4" max="5" width="9" style="1" bestFit="1" customWidth="1"/>
    <col min="6" max="6" width="9.140625" style="1" customWidth="1"/>
    <col min="7" max="7" width="8.28515625" style="1" customWidth="1"/>
    <col min="8" max="9" width="9" style="1" bestFit="1" customWidth="1"/>
    <col min="10" max="10" width="8.7109375" style="1" customWidth="1"/>
    <col min="11" max="11" width="9.140625" style="1" bestFit="1" customWidth="1"/>
    <col min="12" max="12" width="10.28515625" style="7" customWidth="1"/>
    <col min="13" max="13" width="16" style="1" bestFit="1" customWidth="1"/>
    <col min="14" max="14" width="14.42578125" style="127" customWidth="1"/>
    <col min="15" max="15" width="22.85546875" style="190" bestFit="1" customWidth="1"/>
    <col min="16" max="16" width="29.42578125" style="207" bestFit="1" customWidth="1"/>
    <col min="17" max="17" width="17" style="207" bestFit="1" customWidth="1" outlineLevel="1" collapsed="1"/>
    <col min="18" max="16384" width="9.140625" style="1"/>
  </cols>
  <sheetData>
    <row r="1" spans="2:16" x14ac:dyDescent="0.2">
      <c r="B1" s="241" t="s">
        <v>17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"/>
      <c r="O1" s="185"/>
    </row>
    <row r="2" spans="2:16" x14ac:dyDescent="0.2">
      <c r="B2" s="241" t="s">
        <v>143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"/>
      <c r="O2" s="1"/>
    </row>
    <row r="3" spans="2:16" ht="15" x14ac:dyDescent="0.25">
      <c r="B3" s="242" t="s">
        <v>228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"/>
      <c r="O3" s="188"/>
      <c r="P3" s="208"/>
    </row>
    <row r="4" spans="2:16" ht="48.75" customHeight="1" x14ac:dyDescent="0.25">
      <c r="B4" s="245" t="s">
        <v>0</v>
      </c>
      <c r="C4" s="247" t="s">
        <v>123</v>
      </c>
      <c r="D4" s="248"/>
      <c r="E4" s="249"/>
      <c r="F4" s="243" t="s">
        <v>221</v>
      </c>
      <c r="G4" s="244"/>
      <c r="H4" s="246" t="s">
        <v>142</v>
      </c>
      <c r="I4" s="246"/>
      <c r="J4" s="246"/>
      <c r="K4" s="243" t="s">
        <v>222</v>
      </c>
      <c r="L4" s="244"/>
      <c r="O4" s="188"/>
    </row>
    <row r="5" spans="2:16" ht="15" x14ac:dyDescent="0.25">
      <c r="B5" s="245"/>
      <c r="C5" s="132">
        <v>2022</v>
      </c>
      <c r="D5" s="132">
        <v>2023</v>
      </c>
      <c r="E5" s="132">
        <v>2024</v>
      </c>
      <c r="F5" s="58" t="s">
        <v>28</v>
      </c>
      <c r="G5" s="66" t="s">
        <v>29</v>
      </c>
      <c r="H5" s="132">
        <v>2022</v>
      </c>
      <c r="I5" s="132">
        <v>2023</v>
      </c>
      <c r="J5" s="132">
        <v>2024</v>
      </c>
      <c r="K5" s="58" t="s">
        <v>115</v>
      </c>
      <c r="L5" s="66" t="s">
        <v>29</v>
      </c>
      <c r="O5" s="184"/>
    </row>
    <row r="6" spans="2:16" ht="15" x14ac:dyDescent="0.25">
      <c r="B6" s="149" t="s">
        <v>1</v>
      </c>
      <c r="C6" s="157">
        <v>2127539</v>
      </c>
      <c r="D6" s="157">
        <v>2261488</v>
      </c>
      <c r="E6" s="157">
        <v>2277085</v>
      </c>
      <c r="F6" s="150">
        <v>15597</v>
      </c>
      <c r="G6" s="133">
        <v>6.8967865405432172E-3</v>
      </c>
      <c r="H6" s="157">
        <v>2208931</v>
      </c>
      <c r="I6" s="157">
        <v>2348525</v>
      </c>
      <c r="J6" s="157">
        <v>2367392</v>
      </c>
      <c r="K6" s="150">
        <v>18867</v>
      </c>
      <c r="L6" s="133">
        <v>8.0335529747394639E-3</v>
      </c>
      <c r="M6" s="15"/>
      <c r="O6" s="184"/>
    </row>
    <row r="7" spans="2:16" ht="15" x14ac:dyDescent="0.25">
      <c r="B7" s="149" t="s">
        <v>2</v>
      </c>
      <c r="C7" s="157">
        <v>2142052</v>
      </c>
      <c r="D7" s="157">
        <v>2269731</v>
      </c>
      <c r="E7" s="157" t="s">
        <v>309</v>
      </c>
      <c r="F7" s="150" t="s">
        <v>309</v>
      </c>
      <c r="G7" s="133" t="s">
        <v>309</v>
      </c>
      <c r="H7" s="157">
        <v>2224195</v>
      </c>
      <c r="I7" s="157">
        <v>2357127</v>
      </c>
      <c r="J7" s="157" t="s">
        <v>309</v>
      </c>
      <c r="K7" s="150" t="s">
        <v>309</v>
      </c>
      <c r="L7" s="133" t="s">
        <v>309</v>
      </c>
      <c r="M7" s="15"/>
      <c r="N7" s="192"/>
      <c r="O7" s="184"/>
      <c r="P7" s="209"/>
    </row>
    <row r="8" spans="2:16" x14ac:dyDescent="0.2">
      <c r="B8" s="149" t="s">
        <v>3</v>
      </c>
      <c r="C8" s="157">
        <v>2160915</v>
      </c>
      <c r="D8" s="157">
        <v>2284953</v>
      </c>
      <c r="E8" s="157" t="s">
        <v>309</v>
      </c>
      <c r="F8" s="150" t="s">
        <v>309</v>
      </c>
      <c r="G8" s="133" t="s">
        <v>309</v>
      </c>
      <c r="H8" s="157">
        <v>2244679</v>
      </c>
      <c r="I8" s="157">
        <v>2375612</v>
      </c>
      <c r="J8" s="157" t="s">
        <v>309</v>
      </c>
      <c r="K8" s="150" t="s">
        <v>309</v>
      </c>
      <c r="L8" s="133" t="s">
        <v>309</v>
      </c>
      <c r="M8" s="15"/>
      <c r="O8" s="193"/>
    </row>
    <row r="9" spans="2:16" x14ac:dyDescent="0.2">
      <c r="B9" s="149" t="s">
        <v>4</v>
      </c>
      <c r="C9" s="157">
        <v>2165326</v>
      </c>
      <c r="D9" s="157">
        <v>2266214</v>
      </c>
      <c r="E9" s="157" t="s">
        <v>309</v>
      </c>
      <c r="F9" s="150" t="s">
        <v>309</v>
      </c>
      <c r="G9" s="133" t="s">
        <v>309</v>
      </c>
      <c r="H9" s="157">
        <v>2249245</v>
      </c>
      <c r="I9" s="157">
        <v>2354480</v>
      </c>
      <c r="J9" s="157" t="s">
        <v>309</v>
      </c>
      <c r="K9" s="150" t="s">
        <v>309</v>
      </c>
      <c r="L9" s="133" t="s">
        <v>309</v>
      </c>
      <c r="M9" s="15"/>
      <c r="O9" s="187"/>
    </row>
    <row r="10" spans="2:16" x14ac:dyDescent="0.2">
      <c r="B10" s="149" t="s">
        <v>5</v>
      </c>
      <c r="C10" s="157">
        <v>2181645</v>
      </c>
      <c r="D10" s="157">
        <v>2275300</v>
      </c>
      <c r="E10" s="157" t="s">
        <v>309</v>
      </c>
      <c r="F10" s="150" t="s">
        <v>309</v>
      </c>
      <c r="G10" s="133" t="s">
        <v>309</v>
      </c>
      <c r="H10" s="157">
        <v>2265270</v>
      </c>
      <c r="I10" s="157">
        <v>2364756</v>
      </c>
      <c r="J10" s="157" t="s">
        <v>309</v>
      </c>
      <c r="K10" s="150" t="s">
        <v>309</v>
      </c>
      <c r="L10" s="133" t="s">
        <v>309</v>
      </c>
      <c r="M10" s="15"/>
      <c r="P10" s="210"/>
    </row>
    <row r="11" spans="2:16" x14ac:dyDescent="0.2">
      <c r="B11" s="149" t="s">
        <v>6</v>
      </c>
      <c r="C11" s="157">
        <v>2200183</v>
      </c>
      <c r="D11" s="157">
        <v>2252711</v>
      </c>
      <c r="E11" s="157" t="s">
        <v>309</v>
      </c>
      <c r="F11" s="150" t="s">
        <v>309</v>
      </c>
      <c r="G11" s="133" t="s">
        <v>309</v>
      </c>
      <c r="H11" s="157">
        <v>2286111</v>
      </c>
      <c r="I11" s="157">
        <v>2340132</v>
      </c>
      <c r="J11" s="157" t="s">
        <v>309</v>
      </c>
      <c r="K11" s="150" t="s">
        <v>309</v>
      </c>
      <c r="L11" s="133" t="s">
        <v>309</v>
      </c>
      <c r="M11" s="15"/>
      <c r="P11" s="210"/>
    </row>
    <row r="12" spans="2:16" x14ac:dyDescent="0.2">
      <c r="B12" s="149" t="s">
        <v>7</v>
      </c>
      <c r="C12" s="157">
        <v>2210458</v>
      </c>
      <c r="D12" s="157">
        <v>2248206</v>
      </c>
      <c r="E12" s="157" t="s">
        <v>309</v>
      </c>
      <c r="F12" s="150" t="s">
        <v>309</v>
      </c>
      <c r="G12" s="133" t="s">
        <v>309</v>
      </c>
      <c r="H12" s="157">
        <v>2296330</v>
      </c>
      <c r="I12" s="157">
        <v>2335199</v>
      </c>
      <c r="J12" s="157" t="s">
        <v>309</v>
      </c>
      <c r="K12" s="150" t="s">
        <v>309</v>
      </c>
      <c r="L12" s="133" t="s">
        <v>309</v>
      </c>
      <c r="M12" s="15"/>
    </row>
    <row r="13" spans="2:16" ht="15" x14ac:dyDescent="0.25">
      <c r="B13" s="149" t="s">
        <v>8</v>
      </c>
      <c r="C13" s="157">
        <v>2220298</v>
      </c>
      <c r="D13" s="157">
        <v>2260845</v>
      </c>
      <c r="E13" s="157" t="s">
        <v>309</v>
      </c>
      <c r="F13" s="150" t="s">
        <v>309</v>
      </c>
      <c r="G13" s="133" t="s">
        <v>309</v>
      </c>
      <c r="H13" s="157">
        <v>2306425</v>
      </c>
      <c r="I13" s="157">
        <v>2347677</v>
      </c>
      <c r="J13" s="157" t="s">
        <v>309</v>
      </c>
      <c r="K13" s="150" t="s">
        <v>309</v>
      </c>
      <c r="L13" s="133" t="s">
        <v>309</v>
      </c>
      <c r="O13" s="188"/>
    </row>
    <row r="14" spans="2:16" x14ac:dyDescent="0.2">
      <c r="B14" s="149" t="s">
        <v>9</v>
      </c>
      <c r="C14" s="157">
        <v>2228563</v>
      </c>
      <c r="D14" s="157">
        <v>2263319</v>
      </c>
      <c r="E14" s="157" t="s">
        <v>309</v>
      </c>
      <c r="F14" s="150" t="s">
        <v>309</v>
      </c>
      <c r="G14" s="133" t="s">
        <v>309</v>
      </c>
      <c r="H14" s="157">
        <v>2314060</v>
      </c>
      <c r="I14" s="157">
        <v>2351474</v>
      </c>
      <c r="J14" s="157" t="s">
        <v>309</v>
      </c>
      <c r="K14" s="150" t="s">
        <v>309</v>
      </c>
      <c r="L14" s="133" t="s">
        <v>309</v>
      </c>
      <c r="O14" s="187"/>
    </row>
    <row r="15" spans="2:16" ht="16.5" x14ac:dyDescent="0.3">
      <c r="B15" s="149" t="s">
        <v>10</v>
      </c>
      <c r="C15" s="157">
        <v>2239164</v>
      </c>
      <c r="D15" s="157">
        <v>2273176</v>
      </c>
      <c r="E15" s="157" t="s">
        <v>309</v>
      </c>
      <c r="F15" s="150" t="s">
        <v>309</v>
      </c>
      <c r="G15" s="133" t="s">
        <v>309</v>
      </c>
      <c r="H15" s="157">
        <v>2324978</v>
      </c>
      <c r="I15" s="157">
        <v>2363260</v>
      </c>
      <c r="J15" s="157" t="s">
        <v>309</v>
      </c>
      <c r="K15" s="150" t="s">
        <v>309</v>
      </c>
      <c r="L15" s="133" t="s">
        <v>309</v>
      </c>
      <c r="O15" s="189"/>
      <c r="P15" s="211"/>
    </row>
    <row r="16" spans="2:16" x14ac:dyDescent="0.2">
      <c r="B16" s="149" t="s">
        <v>11</v>
      </c>
      <c r="C16" s="157">
        <v>2257748</v>
      </c>
      <c r="D16" s="157">
        <v>2283890</v>
      </c>
      <c r="E16" s="157" t="s">
        <v>309</v>
      </c>
      <c r="F16" s="150" t="s">
        <v>309</v>
      </c>
      <c r="G16" s="133" t="s">
        <v>309</v>
      </c>
      <c r="H16" s="157">
        <v>2345457</v>
      </c>
      <c r="I16" s="157">
        <v>2374277</v>
      </c>
      <c r="J16" s="157" t="s">
        <v>309</v>
      </c>
      <c r="K16" s="150" t="s">
        <v>309</v>
      </c>
      <c r="L16" s="133" t="s">
        <v>309</v>
      </c>
      <c r="O16" s="193"/>
    </row>
    <row r="17" spans="2:16" x14ac:dyDescent="0.2">
      <c r="B17" s="149" t="s">
        <v>12</v>
      </c>
      <c r="C17" s="157">
        <v>2258593</v>
      </c>
      <c r="D17" s="157">
        <v>2286357</v>
      </c>
      <c r="E17" s="157" t="s">
        <v>309</v>
      </c>
      <c r="F17" s="150" t="s">
        <v>309</v>
      </c>
      <c r="G17" s="133" t="s">
        <v>309</v>
      </c>
      <c r="H17" s="157">
        <v>2344199</v>
      </c>
      <c r="I17" s="157">
        <v>2374713</v>
      </c>
      <c r="J17" s="157" t="s">
        <v>309</v>
      </c>
      <c r="K17" s="150" t="s">
        <v>309</v>
      </c>
      <c r="L17" s="133" t="s">
        <v>309</v>
      </c>
    </row>
    <row r="18" spans="2:16" x14ac:dyDescent="0.2">
      <c r="B18" s="240" t="s">
        <v>124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O18" s="193"/>
    </row>
    <row r="19" spans="2:16" x14ac:dyDescent="0.2"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  <row r="20" spans="2:16" ht="21.75" customHeight="1" x14ac:dyDescent="0.2">
      <c r="B20" s="239" t="s">
        <v>219</v>
      </c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O20" s="193"/>
    </row>
    <row r="21" spans="2:16" ht="12.75" customHeight="1" x14ac:dyDescent="0.2"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</row>
    <row r="22" spans="2:16" x14ac:dyDescent="0.2">
      <c r="B22" s="197" t="s">
        <v>67</v>
      </c>
      <c r="O22" s="193"/>
      <c r="P22" s="211"/>
    </row>
    <row r="23" spans="2:16" x14ac:dyDescent="0.2">
      <c r="E23" s="15"/>
      <c r="O23" s="193"/>
      <c r="P23" s="211"/>
    </row>
    <row r="24" spans="2:16" x14ac:dyDescent="0.2">
      <c r="E24" s="15"/>
      <c r="F24" s="41"/>
      <c r="O24" s="193"/>
      <c r="P24" s="211"/>
    </row>
    <row r="25" spans="2:16" x14ac:dyDescent="0.2">
      <c r="E25" s="15"/>
      <c r="G25" s="33"/>
      <c r="H25" s="15"/>
      <c r="I25" s="15"/>
      <c r="O25" s="193"/>
      <c r="P25" s="211"/>
    </row>
    <row r="26" spans="2:16" x14ac:dyDescent="0.2">
      <c r="C26" s="200"/>
      <c r="D26" s="200"/>
      <c r="E26" s="16"/>
      <c r="G26" s="33"/>
      <c r="H26" s="15"/>
      <c r="I26" s="15"/>
      <c r="O26" s="193"/>
    </row>
    <row r="27" spans="2:16" ht="15" x14ac:dyDescent="0.25">
      <c r="C27" s="42"/>
      <c r="E27" s="15"/>
      <c r="G27" s="33"/>
      <c r="H27" s="15"/>
      <c r="I27" s="15"/>
    </row>
    <row r="28" spans="2:16" x14ac:dyDescent="0.2">
      <c r="E28" s="15"/>
      <c r="G28" s="33"/>
      <c r="H28" s="15"/>
      <c r="I28" s="15"/>
      <c r="O28" s="193"/>
    </row>
    <row r="29" spans="2:16" x14ac:dyDescent="0.2">
      <c r="E29" s="15"/>
      <c r="G29" s="33"/>
      <c r="H29" s="15"/>
      <c r="I29" s="15"/>
      <c r="J29" s="219"/>
    </row>
    <row r="30" spans="2:16" x14ac:dyDescent="0.2">
      <c r="E30" s="15"/>
      <c r="G30" s="33"/>
      <c r="H30" s="15"/>
      <c r="I30" s="15"/>
      <c r="J30" s="219"/>
      <c r="O30" s="193"/>
    </row>
    <row r="31" spans="2:16" x14ac:dyDescent="0.2">
      <c r="E31" s="15"/>
      <c r="G31" s="33"/>
      <c r="H31" s="15"/>
      <c r="I31" s="15"/>
      <c r="J31" s="219"/>
    </row>
    <row r="32" spans="2:16" x14ac:dyDescent="0.2">
      <c r="E32" s="15"/>
      <c r="G32" s="33"/>
      <c r="H32" s="15"/>
      <c r="I32" s="15"/>
      <c r="O32" s="193"/>
    </row>
    <row r="33" spans="5:17" x14ac:dyDescent="0.2">
      <c r="E33" s="127"/>
      <c r="G33" s="33"/>
      <c r="H33" s="15"/>
      <c r="I33" s="15"/>
    </row>
    <row r="34" spans="5:17" x14ac:dyDescent="0.2">
      <c r="E34" s="127"/>
      <c r="G34" s="33"/>
      <c r="H34" s="15"/>
      <c r="I34" s="15"/>
      <c r="O34" s="193"/>
      <c r="P34" s="212"/>
      <c r="Q34" s="212"/>
    </row>
    <row r="35" spans="5:17" x14ac:dyDescent="0.2">
      <c r="E35" s="127"/>
      <c r="G35" s="33"/>
      <c r="H35" s="15"/>
      <c r="I35" s="15"/>
      <c r="O35" s="193"/>
      <c r="P35" s="212"/>
    </row>
    <row r="36" spans="5:17" x14ac:dyDescent="0.2">
      <c r="E36" s="127"/>
      <c r="G36" s="33"/>
      <c r="H36" s="15"/>
      <c r="I36" s="15"/>
      <c r="O36" s="193"/>
      <c r="P36" s="212"/>
    </row>
    <row r="37" spans="5:17" x14ac:dyDescent="0.2">
      <c r="E37" s="127"/>
      <c r="G37" s="33"/>
      <c r="H37" s="15"/>
      <c r="I37" s="15"/>
      <c r="O37" s="193"/>
    </row>
    <row r="38" spans="5:17" x14ac:dyDescent="0.2">
      <c r="E38" s="127"/>
      <c r="G38" s="33"/>
      <c r="H38" s="15"/>
      <c r="I38" s="15"/>
      <c r="O38" s="193"/>
    </row>
    <row r="39" spans="5:17" x14ac:dyDescent="0.2">
      <c r="E39" s="127"/>
      <c r="G39" s="33"/>
      <c r="H39" s="15"/>
      <c r="I39" s="15"/>
      <c r="O39" s="191"/>
      <c r="P39" s="211"/>
    </row>
    <row r="40" spans="5:17" x14ac:dyDescent="0.2">
      <c r="E40" s="127"/>
      <c r="G40" s="33"/>
      <c r="H40" s="15"/>
      <c r="I40" s="15"/>
      <c r="O40" s="193"/>
      <c r="P40" s="212"/>
    </row>
    <row r="41" spans="5:17" x14ac:dyDescent="0.2">
      <c r="E41" s="127"/>
      <c r="G41" s="33"/>
      <c r="H41" s="15"/>
      <c r="I41" s="15"/>
      <c r="O41" s="191"/>
      <c r="P41" s="212"/>
    </row>
    <row r="42" spans="5:17" x14ac:dyDescent="0.2">
      <c r="O42" s="193"/>
    </row>
    <row r="43" spans="5:17" x14ac:dyDescent="0.2">
      <c r="O43" s="191"/>
      <c r="P43" s="212"/>
    </row>
    <row r="44" spans="5:17" x14ac:dyDescent="0.2">
      <c r="O44" s="193"/>
    </row>
    <row r="45" spans="5:17" x14ac:dyDescent="0.2">
      <c r="O45" s="193"/>
    </row>
    <row r="46" spans="5:17" x14ac:dyDescent="0.2">
      <c r="O46" s="193"/>
    </row>
    <row r="47" spans="5:17" x14ac:dyDescent="0.2">
      <c r="O47" s="193"/>
    </row>
    <row r="48" spans="5:17" x14ac:dyDescent="0.2">
      <c r="O48" s="193"/>
    </row>
    <row r="49" spans="15:16" x14ac:dyDescent="0.2">
      <c r="O49" s="191"/>
    </row>
    <row r="50" spans="15:16" x14ac:dyDescent="0.2">
      <c r="O50" s="193"/>
    </row>
    <row r="51" spans="15:16" x14ac:dyDescent="0.2">
      <c r="O51" s="194"/>
      <c r="P51" s="212"/>
    </row>
    <row r="52" spans="15:16" x14ac:dyDescent="0.2">
      <c r="O52" s="194"/>
      <c r="P52" s="212"/>
    </row>
    <row r="53" spans="15:16" x14ac:dyDescent="0.2">
      <c r="O53" s="194"/>
      <c r="P53" s="212"/>
    </row>
    <row r="54" spans="15:16" x14ac:dyDescent="0.2">
      <c r="O54" s="194"/>
      <c r="P54" s="212"/>
    </row>
    <row r="55" spans="15:16" x14ac:dyDescent="0.2">
      <c r="O55" s="194"/>
      <c r="P55" s="212"/>
    </row>
    <row r="56" spans="15:16" x14ac:dyDescent="0.2">
      <c r="O56" s="193"/>
    </row>
    <row r="58" spans="15:16" x14ac:dyDescent="0.2">
      <c r="O58" s="193"/>
    </row>
    <row r="60" spans="15:16" x14ac:dyDescent="0.2">
      <c r="O60" s="193"/>
    </row>
    <row r="62" spans="15:16" x14ac:dyDescent="0.2">
      <c r="O62" s="193"/>
    </row>
    <row r="64" spans="15:16" x14ac:dyDescent="0.2">
      <c r="O64" s="187"/>
    </row>
    <row r="65" spans="15:17" x14ac:dyDescent="0.2">
      <c r="O65" s="187"/>
    </row>
    <row r="66" spans="15:17" x14ac:dyDescent="0.2">
      <c r="O66" s="193"/>
    </row>
    <row r="67" spans="15:17" x14ac:dyDescent="0.2">
      <c r="O67" s="193"/>
    </row>
    <row r="68" spans="15:17" x14ac:dyDescent="0.2">
      <c r="O68" s="186"/>
    </row>
    <row r="69" spans="15:17" x14ac:dyDescent="0.2">
      <c r="O69" s="186"/>
    </row>
    <row r="70" spans="15:17" x14ac:dyDescent="0.2">
      <c r="O70" s="187"/>
    </row>
    <row r="71" spans="15:17" x14ac:dyDescent="0.2">
      <c r="O71" s="186"/>
    </row>
    <row r="72" spans="15:17" x14ac:dyDescent="0.2">
      <c r="O72" s="186"/>
    </row>
    <row r="73" spans="15:17" x14ac:dyDescent="0.2">
      <c r="O73" s="186"/>
    </row>
    <row r="74" spans="15:17" x14ac:dyDescent="0.2">
      <c r="O74" s="186"/>
    </row>
    <row r="75" spans="15:17" x14ac:dyDescent="0.2">
      <c r="O75" s="186"/>
    </row>
    <row r="76" spans="15:17" x14ac:dyDescent="0.2">
      <c r="O76" s="186"/>
    </row>
    <row r="77" spans="15:17" x14ac:dyDescent="0.2">
      <c r="O77" s="186"/>
    </row>
    <row r="78" spans="15:17" x14ac:dyDescent="0.2">
      <c r="O78" s="196"/>
      <c r="P78" s="213"/>
      <c r="Q78" s="213"/>
    </row>
    <row r="79" spans="15:17" x14ac:dyDescent="0.2">
      <c r="O79" s="195"/>
      <c r="P79" s="214"/>
      <c r="Q79" s="217"/>
    </row>
    <row r="80" spans="15:17" x14ac:dyDescent="0.2">
      <c r="O80" s="195"/>
      <c r="P80" s="214"/>
      <c r="Q80" s="217"/>
    </row>
    <row r="81" spans="15:17" x14ac:dyDescent="0.2">
      <c r="O81" s="196"/>
      <c r="P81" s="215"/>
      <c r="Q81" s="218"/>
    </row>
    <row r="82" spans="15:17" x14ac:dyDescent="0.2">
      <c r="O82" s="186"/>
    </row>
    <row r="83" spans="15:17" x14ac:dyDescent="0.2">
      <c r="O83" s="186"/>
    </row>
    <row r="84" spans="15:17" x14ac:dyDescent="0.2">
      <c r="O84" s="186"/>
    </row>
    <row r="85" spans="15:17" x14ac:dyDescent="0.2">
      <c r="O85" s="186"/>
    </row>
    <row r="86" spans="15:17" x14ac:dyDescent="0.2">
      <c r="O86" s="186"/>
    </row>
    <row r="87" spans="15:17" x14ac:dyDescent="0.2">
      <c r="O87" s="186"/>
    </row>
    <row r="88" spans="15:17" x14ac:dyDescent="0.2">
      <c r="O88" s="219"/>
    </row>
    <row r="89" spans="15:17" x14ac:dyDescent="0.2">
      <c r="O89" s="219"/>
    </row>
    <row r="90" spans="15:17" x14ac:dyDescent="0.2">
      <c r="O90" s="219"/>
    </row>
    <row r="91" spans="15:17" x14ac:dyDescent="0.2">
      <c r="O91" s="193"/>
    </row>
    <row r="92" spans="15:17" x14ac:dyDescent="0.2">
      <c r="O92" s="187"/>
    </row>
    <row r="93" spans="15:17" x14ac:dyDescent="0.2">
      <c r="O93" s="187"/>
    </row>
    <row r="94" spans="15:17" x14ac:dyDescent="0.2">
      <c r="O94" s="186"/>
    </row>
    <row r="95" spans="15:17" x14ac:dyDescent="0.2">
      <c r="O95" s="186"/>
    </row>
    <row r="96" spans="15:17" x14ac:dyDescent="0.2">
      <c r="P96" s="212"/>
    </row>
    <row r="97" spans="15:17" x14ac:dyDescent="0.2">
      <c r="P97" s="212"/>
    </row>
    <row r="98" spans="15:17" x14ac:dyDescent="0.2">
      <c r="O98" s="219"/>
      <c r="Q98" s="194"/>
    </row>
    <row r="99" spans="15:17" x14ac:dyDescent="0.2">
      <c r="O99" s="219"/>
    </row>
    <row r="100" spans="15:17" x14ac:dyDescent="0.2">
      <c r="O100" s="219"/>
    </row>
    <row r="101" spans="15:17" x14ac:dyDescent="0.2">
      <c r="O101" s="219"/>
    </row>
    <row r="102" spans="15:17" x14ac:dyDescent="0.2">
      <c r="O102" s="219"/>
      <c r="P102" s="216"/>
    </row>
    <row r="103" spans="15:17" x14ac:dyDescent="0.2">
      <c r="O103" s="219"/>
      <c r="P103" s="216"/>
    </row>
    <row r="104" spans="15:17" x14ac:dyDescent="0.2">
      <c r="O104" s="219"/>
      <c r="P104" s="216"/>
    </row>
    <row r="105" spans="15:17" x14ac:dyDescent="0.2">
      <c r="O105" s="219"/>
      <c r="P105" s="216"/>
    </row>
    <row r="106" spans="15:17" x14ac:dyDescent="0.2">
      <c r="O106" s="219"/>
      <c r="P106" s="216"/>
    </row>
    <row r="107" spans="15:17" x14ac:dyDescent="0.2">
      <c r="O107" s="219"/>
      <c r="P107" s="216"/>
    </row>
    <row r="108" spans="15:17" x14ac:dyDescent="0.2">
      <c r="O108" s="219"/>
      <c r="P108" s="216"/>
    </row>
    <row r="109" spans="15:17" x14ac:dyDescent="0.2">
      <c r="O109" s="219"/>
      <c r="P109" s="216"/>
    </row>
    <row r="110" spans="15:17" x14ac:dyDescent="0.2">
      <c r="O110" s="219"/>
      <c r="P110" s="216"/>
    </row>
  </sheetData>
  <mergeCells count="10">
    <mergeCell ref="B20:L21"/>
    <mergeCell ref="B18:L19"/>
    <mergeCell ref="B1:L1"/>
    <mergeCell ref="B2:L2"/>
    <mergeCell ref="B3:L3"/>
    <mergeCell ref="K4:L4"/>
    <mergeCell ref="B4:B5"/>
    <mergeCell ref="H4:J4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F39"/>
  <sheetViews>
    <sheetView showGridLines="0" workbookViewId="0">
      <selection activeCell="H9" sqref="H9"/>
    </sheetView>
  </sheetViews>
  <sheetFormatPr baseColWidth="10" defaultColWidth="9.140625" defaultRowHeight="12.75" x14ac:dyDescent="0.2"/>
  <cols>
    <col min="1" max="1" width="9.140625" style="1"/>
    <col min="2" max="2" width="26.140625" style="1" customWidth="1"/>
    <col min="3" max="3" width="12.7109375" style="1" customWidth="1"/>
    <col min="4" max="4" width="14" style="7" bestFit="1" customWidth="1"/>
    <col min="5" max="16384" width="9.140625" style="1"/>
  </cols>
  <sheetData>
    <row r="1" spans="2:6" x14ac:dyDescent="0.2">
      <c r="B1" s="269" t="s">
        <v>46</v>
      </c>
      <c r="C1" s="269"/>
      <c r="D1" s="269"/>
    </row>
    <row r="2" spans="2:6" x14ac:dyDescent="0.2">
      <c r="B2" s="269" t="s">
        <v>116</v>
      </c>
      <c r="C2" s="269"/>
      <c r="D2" s="269"/>
    </row>
    <row r="3" spans="2:6" x14ac:dyDescent="0.2">
      <c r="B3" s="260" t="s">
        <v>230</v>
      </c>
      <c r="C3" s="260"/>
      <c r="D3" s="260"/>
      <c r="E3" s="29"/>
      <c r="F3" s="29"/>
    </row>
    <row r="4" spans="2:6" ht="33.75" x14ac:dyDescent="0.2">
      <c r="B4" s="155" t="s">
        <v>15</v>
      </c>
      <c r="C4" s="155" t="s">
        <v>128</v>
      </c>
      <c r="D4" s="73" t="s">
        <v>129</v>
      </c>
    </row>
    <row r="5" spans="2:6" x14ac:dyDescent="0.2">
      <c r="B5" s="101" t="s">
        <v>253</v>
      </c>
      <c r="C5" s="59">
        <v>33387</v>
      </c>
      <c r="D5" s="87">
        <v>0.33862428496085034</v>
      </c>
    </row>
    <row r="6" spans="2:6" x14ac:dyDescent="0.2">
      <c r="B6" s="101" t="s">
        <v>254</v>
      </c>
      <c r="C6" s="59">
        <v>15512</v>
      </c>
      <c r="D6" s="87">
        <v>0.1573288977240456</v>
      </c>
    </row>
    <row r="7" spans="2:6" x14ac:dyDescent="0.2">
      <c r="B7" s="101" t="s">
        <v>256</v>
      </c>
      <c r="C7" s="59">
        <v>15443</v>
      </c>
      <c r="D7" s="87">
        <v>0.15662907217331332</v>
      </c>
    </row>
    <row r="8" spans="2:6" x14ac:dyDescent="0.2">
      <c r="B8" s="101" t="s">
        <v>255</v>
      </c>
      <c r="C8" s="59">
        <v>4137</v>
      </c>
      <c r="D8" s="87">
        <v>4.1959105846078947E-2</v>
      </c>
    </row>
    <row r="9" spans="2:6" x14ac:dyDescent="0.2">
      <c r="B9" s="101" t="s">
        <v>262</v>
      </c>
      <c r="C9" s="59">
        <v>3945</v>
      </c>
      <c r="D9" s="87">
        <v>4.0011765183171732E-2</v>
      </c>
    </row>
    <row r="10" spans="2:6" x14ac:dyDescent="0.2">
      <c r="B10" s="101" t="s">
        <v>261</v>
      </c>
      <c r="C10" s="59">
        <v>3634</v>
      </c>
      <c r="D10" s="87">
        <v>3.6857479005233479E-2</v>
      </c>
    </row>
    <row r="11" spans="2:6" x14ac:dyDescent="0.2">
      <c r="B11" s="101" t="s">
        <v>269</v>
      </c>
      <c r="C11" s="59">
        <v>2615</v>
      </c>
      <c r="D11" s="87">
        <v>2.652237413282486E-2</v>
      </c>
    </row>
    <row r="12" spans="2:6" x14ac:dyDescent="0.2">
      <c r="B12" s="101" t="s">
        <v>263</v>
      </c>
      <c r="C12" s="59">
        <v>2485</v>
      </c>
      <c r="D12" s="87">
        <v>2.5203862225648098E-2</v>
      </c>
    </row>
    <row r="13" spans="2:6" x14ac:dyDescent="0.2">
      <c r="B13" s="101" t="s">
        <v>266</v>
      </c>
      <c r="C13" s="59">
        <v>2065</v>
      </c>
      <c r="D13" s="87">
        <v>2.0944054525538561E-2</v>
      </c>
    </row>
    <row r="14" spans="2:6" x14ac:dyDescent="0.2">
      <c r="B14" s="101" t="s">
        <v>257</v>
      </c>
      <c r="C14" s="59">
        <v>1978</v>
      </c>
      <c r="D14" s="87">
        <v>2.0061665787658729E-2</v>
      </c>
    </row>
    <row r="15" spans="2:6" x14ac:dyDescent="0.2">
      <c r="B15" s="101" t="s">
        <v>259</v>
      </c>
      <c r="C15" s="59">
        <v>1776</v>
      </c>
      <c r="D15" s="87">
        <v>1.8012901131891759E-2</v>
      </c>
    </row>
    <row r="16" spans="2:6" x14ac:dyDescent="0.2">
      <c r="B16" s="101" t="s">
        <v>270</v>
      </c>
      <c r="C16" s="59">
        <v>1389</v>
      </c>
      <c r="D16" s="87">
        <v>1.40877926082194E-2</v>
      </c>
    </row>
    <row r="17" spans="2:4" x14ac:dyDescent="0.2">
      <c r="B17" s="101" t="s">
        <v>258</v>
      </c>
      <c r="C17" s="59">
        <v>1369</v>
      </c>
      <c r="D17" s="87">
        <v>1.3884944622499899E-2</v>
      </c>
    </row>
    <row r="18" spans="2:4" x14ac:dyDescent="0.2">
      <c r="B18" s="101" t="s">
        <v>267</v>
      </c>
      <c r="C18" s="59">
        <v>973</v>
      </c>
      <c r="D18" s="87">
        <v>9.8685545052537623E-3</v>
      </c>
    </row>
    <row r="19" spans="2:4" x14ac:dyDescent="0.2">
      <c r="B19" s="101" t="s">
        <v>272</v>
      </c>
      <c r="C19" s="59">
        <v>963</v>
      </c>
      <c r="D19" s="87">
        <v>9.7671305123940115E-3</v>
      </c>
    </row>
    <row r="20" spans="2:4" x14ac:dyDescent="0.2">
      <c r="B20" s="101" t="s">
        <v>275</v>
      </c>
      <c r="C20" s="59">
        <v>860</v>
      </c>
      <c r="D20" s="87">
        <v>8.7224633859385777E-3</v>
      </c>
    </row>
    <row r="21" spans="2:4" x14ac:dyDescent="0.2">
      <c r="B21" s="101" t="s">
        <v>265</v>
      </c>
      <c r="C21" s="59">
        <v>762</v>
      </c>
      <c r="D21" s="87">
        <v>7.7285082559130185E-3</v>
      </c>
    </row>
    <row r="22" spans="2:4" x14ac:dyDescent="0.2">
      <c r="B22" s="101" t="s">
        <v>274</v>
      </c>
      <c r="C22" s="59">
        <v>738</v>
      </c>
      <c r="D22" s="87">
        <v>7.4850906730496167E-3</v>
      </c>
    </row>
    <row r="23" spans="2:4" x14ac:dyDescent="0.2">
      <c r="B23" s="101" t="s">
        <v>273</v>
      </c>
      <c r="C23" s="59">
        <v>666</v>
      </c>
      <c r="D23" s="87">
        <v>6.7548379244594097E-3</v>
      </c>
    </row>
    <row r="24" spans="2:4" x14ac:dyDescent="0.2">
      <c r="B24" s="101" t="s">
        <v>260</v>
      </c>
      <c r="C24" s="59">
        <v>643</v>
      </c>
      <c r="D24" s="87">
        <v>6.5215627408819832E-3</v>
      </c>
    </row>
    <row r="25" spans="2:4" x14ac:dyDescent="0.2">
      <c r="B25" s="101" t="s">
        <v>278</v>
      </c>
      <c r="C25" s="59">
        <v>574</v>
      </c>
      <c r="D25" s="87">
        <v>5.821737190149702E-3</v>
      </c>
    </row>
    <row r="26" spans="2:4" x14ac:dyDescent="0.2">
      <c r="B26" s="101" t="s">
        <v>264</v>
      </c>
      <c r="C26" s="59">
        <v>508</v>
      </c>
      <c r="D26" s="87">
        <v>5.1523388372753456E-3</v>
      </c>
    </row>
    <row r="27" spans="2:4" x14ac:dyDescent="0.2">
      <c r="B27" s="101" t="s">
        <v>271</v>
      </c>
      <c r="C27" s="59">
        <v>381</v>
      </c>
      <c r="D27" s="87">
        <v>3.8642541279565092E-3</v>
      </c>
    </row>
    <row r="28" spans="2:4" x14ac:dyDescent="0.2">
      <c r="B28" s="101" t="s">
        <v>268</v>
      </c>
      <c r="C28" s="59">
        <v>367</v>
      </c>
      <c r="D28" s="87">
        <v>3.7222605379528583E-3</v>
      </c>
    </row>
    <row r="29" spans="2:4" x14ac:dyDescent="0.2">
      <c r="B29" s="101" t="s">
        <v>276</v>
      </c>
      <c r="C29" s="59">
        <v>352</v>
      </c>
      <c r="D29" s="87">
        <v>3.5701245486632316E-3</v>
      </c>
    </row>
    <row r="30" spans="2:4" x14ac:dyDescent="0.2">
      <c r="B30" s="101" t="s">
        <v>279</v>
      </c>
      <c r="C30" s="59">
        <v>288</v>
      </c>
      <c r="D30" s="87">
        <v>2.9210109943608258E-3</v>
      </c>
    </row>
    <row r="31" spans="2:4" x14ac:dyDescent="0.2">
      <c r="B31" s="101" t="s">
        <v>280</v>
      </c>
      <c r="C31" s="59">
        <v>237</v>
      </c>
      <c r="D31" s="87">
        <v>2.4037486307760965E-3</v>
      </c>
    </row>
    <row r="32" spans="2:4" x14ac:dyDescent="0.2">
      <c r="B32" s="101" t="s">
        <v>282</v>
      </c>
      <c r="C32" s="59">
        <v>203</v>
      </c>
      <c r="D32" s="87">
        <v>2.0589070550529431E-3</v>
      </c>
    </row>
    <row r="33" spans="2:4" x14ac:dyDescent="0.2">
      <c r="B33" s="101" t="s">
        <v>281</v>
      </c>
      <c r="C33" s="59">
        <v>149</v>
      </c>
      <c r="D33" s="87">
        <v>1.5112174936102885E-3</v>
      </c>
    </row>
    <row r="34" spans="2:4" x14ac:dyDescent="0.2">
      <c r="B34" s="101" t="s">
        <v>283</v>
      </c>
      <c r="C34" s="59">
        <v>72</v>
      </c>
      <c r="D34" s="87">
        <v>7.3025274859020645E-4</v>
      </c>
    </row>
    <row r="35" spans="2:4" x14ac:dyDescent="0.2">
      <c r="B35" s="101" t="s">
        <v>277</v>
      </c>
      <c r="C35" s="59">
        <v>65</v>
      </c>
      <c r="D35" s="87">
        <v>6.5925595358838087E-4</v>
      </c>
    </row>
    <row r="36" spans="2:4" x14ac:dyDescent="0.2">
      <c r="B36" s="101" t="s">
        <v>284</v>
      </c>
      <c r="C36" s="59">
        <v>60</v>
      </c>
      <c r="D36" s="87">
        <v>6.0854395715850547E-4</v>
      </c>
    </row>
    <row r="37" spans="2:4" x14ac:dyDescent="0.2">
      <c r="B37" s="102" t="s">
        <v>285</v>
      </c>
      <c r="C37" s="71">
        <v>98596</v>
      </c>
      <c r="D37" s="85">
        <v>1</v>
      </c>
    </row>
    <row r="38" spans="2:4" ht="24" customHeight="1" x14ac:dyDescent="0.2">
      <c r="B38" s="240" t="s">
        <v>130</v>
      </c>
      <c r="C38" s="240"/>
      <c r="D38" s="240"/>
    </row>
    <row r="39" spans="2:4" ht="22.5" customHeight="1" x14ac:dyDescent="0.2">
      <c r="B39" s="287" t="s">
        <v>67</v>
      </c>
      <c r="C39" s="287"/>
      <c r="D39" s="287"/>
    </row>
  </sheetData>
  <mergeCells count="5">
    <mergeCell ref="B1:D1"/>
    <mergeCell ref="B2:D2"/>
    <mergeCell ref="B3:D3"/>
    <mergeCell ref="B38:D38"/>
    <mergeCell ref="B39:D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8.5703125" style="1" customWidth="1"/>
    <col min="3" max="3" width="8.28515625" style="1" bestFit="1" customWidth="1"/>
    <col min="4" max="4" width="8.7109375" style="1" bestFit="1" customWidth="1"/>
    <col min="5" max="5" width="8.5703125" style="1" bestFit="1" customWidth="1"/>
    <col min="6" max="6" width="10.42578125" style="1" customWidth="1"/>
    <col min="7" max="7" width="8.5703125" style="1" customWidth="1"/>
    <col min="8" max="8" width="8.28515625" style="1" bestFit="1" customWidth="1"/>
    <col min="9" max="9" width="8.7109375" style="1" bestFit="1" customWidth="1"/>
    <col min="10" max="10" width="8.5703125" style="1" bestFit="1" customWidth="1"/>
    <col min="11" max="11" width="8" style="1" customWidth="1"/>
    <col min="12" max="12" width="7.5703125" style="1" bestFit="1" customWidth="1"/>
    <col min="13" max="16384" width="9.140625" style="1"/>
  </cols>
  <sheetData>
    <row r="1" spans="2:12" x14ac:dyDescent="0.2">
      <c r="B1" s="269" t="s">
        <v>47</v>
      </c>
      <c r="C1" s="269"/>
      <c r="D1" s="269"/>
      <c r="E1" s="269"/>
      <c r="F1" s="269"/>
      <c r="G1" s="269"/>
      <c r="H1" s="269"/>
      <c r="I1" s="269"/>
      <c r="J1" s="269"/>
      <c r="K1" s="269"/>
      <c r="L1" s="3"/>
    </row>
    <row r="2" spans="2:12" x14ac:dyDescent="0.2">
      <c r="B2" s="269" t="s">
        <v>117</v>
      </c>
      <c r="C2" s="269"/>
      <c r="D2" s="269"/>
      <c r="E2" s="269"/>
      <c r="F2" s="269"/>
      <c r="G2" s="269"/>
      <c r="H2" s="269"/>
      <c r="I2" s="269"/>
      <c r="J2" s="269"/>
      <c r="K2" s="269"/>
      <c r="L2" s="3"/>
    </row>
    <row r="3" spans="2:12" x14ac:dyDescent="0.2">
      <c r="B3" s="291" t="s">
        <v>230</v>
      </c>
      <c r="C3" s="291"/>
      <c r="D3" s="291"/>
      <c r="E3" s="291"/>
      <c r="F3" s="291"/>
      <c r="G3" s="291"/>
      <c r="H3" s="291"/>
      <c r="I3" s="291"/>
      <c r="J3" s="291"/>
      <c r="K3" s="291"/>
      <c r="L3" s="11"/>
    </row>
    <row r="4" spans="2:12" ht="29.25" customHeight="1" x14ac:dyDescent="0.2">
      <c r="B4" s="261" t="s">
        <v>132</v>
      </c>
      <c r="C4" s="262"/>
      <c r="D4" s="262"/>
      <c r="E4" s="262"/>
      <c r="F4" s="263"/>
      <c r="G4" s="288" t="s">
        <v>131</v>
      </c>
      <c r="H4" s="288"/>
      <c r="I4" s="288"/>
      <c r="J4" s="288"/>
      <c r="K4" s="288"/>
    </row>
    <row r="5" spans="2:12" x14ac:dyDescent="0.2">
      <c r="B5" s="155" t="s">
        <v>190</v>
      </c>
      <c r="C5" s="155" t="s">
        <v>191</v>
      </c>
      <c r="D5" s="155" t="s">
        <v>192</v>
      </c>
      <c r="E5" s="155" t="s">
        <v>193</v>
      </c>
      <c r="F5" s="55" t="s">
        <v>16</v>
      </c>
      <c r="G5" s="73" t="s">
        <v>190</v>
      </c>
      <c r="H5" s="73" t="s">
        <v>191</v>
      </c>
      <c r="I5" s="73" t="s">
        <v>192</v>
      </c>
      <c r="J5" s="73" t="s">
        <v>193</v>
      </c>
      <c r="K5" s="73" t="s">
        <v>16</v>
      </c>
    </row>
    <row r="6" spans="2:12" x14ac:dyDescent="0.2">
      <c r="B6" s="224">
        <v>76280</v>
      </c>
      <c r="C6" s="224">
        <v>18024</v>
      </c>
      <c r="D6" s="224">
        <v>2756</v>
      </c>
      <c r="E6" s="224">
        <v>1536</v>
      </c>
      <c r="F6" s="224">
        <v>98596</v>
      </c>
      <c r="G6" s="87">
        <v>0.77366221753417985</v>
      </c>
      <c r="H6" s="87">
        <v>0.18280660473041502</v>
      </c>
      <c r="I6" s="87">
        <v>2.7952452432147348E-2</v>
      </c>
      <c r="J6" s="87">
        <v>1.5578725303257738E-2</v>
      </c>
      <c r="K6" s="87">
        <v>1</v>
      </c>
    </row>
    <row r="7" spans="2:12" x14ac:dyDescent="0.2">
      <c r="B7" s="197" t="s">
        <v>67</v>
      </c>
      <c r="C7" s="9"/>
      <c r="D7" s="9"/>
    </row>
    <row r="8" spans="2:12" x14ac:dyDescent="0.2">
      <c r="C8" s="19"/>
    </row>
    <row r="9" spans="2:12" x14ac:dyDescent="0.2">
      <c r="C9" s="9"/>
      <c r="D9" s="9"/>
      <c r="E9" s="9"/>
      <c r="F9" s="9"/>
    </row>
  </sheetData>
  <mergeCells count="5">
    <mergeCell ref="B4:F4"/>
    <mergeCell ref="G4:K4"/>
    <mergeCell ref="B2:K2"/>
    <mergeCell ref="B1:K1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8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36.140625" style="1" customWidth="1"/>
    <col min="3" max="3" width="18.140625" style="1" bestFit="1" customWidth="1"/>
    <col min="4" max="4" width="33" style="1" customWidth="1"/>
    <col min="5" max="16384" width="9.140625" style="1"/>
  </cols>
  <sheetData>
    <row r="1" spans="2:4" x14ac:dyDescent="0.2">
      <c r="B1" s="269" t="s">
        <v>48</v>
      </c>
      <c r="C1" s="269"/>
      <c r="D1" s="269"/>
    </row>
    <row r="2" spans="2:4" x14ac:dyDescent="0.2">
      <c r="B2" s="269" t="s">
        <v>118</v>
      </c>
      <c r="C2" s="269"/>
      <c r="D2" s="269"/>
    </row>
    <row r="3" spans="2:4" x14ac:dyDescent="0.2">
      <c r="B3" s="291" t="s">
        <v>230</v>
      </c>
      <c r="C3" s="291"/>
      <c r="D3" s="291"/>
    </row>
    <row r="4" spans="2:4" ht="22.5" x14ac:dyDescent="0.2">
      <c r="B4" s="88" t="s">
        <v>77</v>
      </c>
      <c r="C4" s="155" t="s">
        <v>127</v>
      </c>
      <c r="D4" s="73" t="s">
        <v>133</v>
      </c>
    </row>
    <row r="5" spans="2:4" x14ac:dyDescent="0.2">
      <c r="B5" s="90" t="s">
        <v>231</v>
      </c>
      <c r="C5" s="106">
        <v>82820</v>
      </c>
      <c r="D5" s="107">
        <v>0.83999350886445701</v>
      </c>
    </row>
    <row r="6" spans="2:4" x14ac:dyDescent="0.2">
      <c r="B6" s="101" t="s">
        <v>232</v>
      </c>
      <c r="C6" s="59">
        <v>32926</v>
      </c>
      <c r="D6" s="87">
        <v>0.3339486388900158</v>
      </c>
    </row>
    <row r="7" spans="2:4" x14ac:dyDescent="0.2">
      <c r="B7" s="101" t="s">
        <v>233</v>
      </c>
      <c r="C7" s="59">
        <v>20977</v>
      </c>
      <c r="D7" s="87">
        <v>0.21275710982189946</v>
      </c>
    </row>
    <row r="8" spans="2:4" x14ac:dyDescent="0.2">
      <c r="B8" s="101" t="s">
        <v>236</v>
      </c>
      <c r="C8" s="59">
        <v>6050</v>
      </c>
      <c r="D8" s="87">
        <v>6.1361515680149296E-2</v>
      </c>
    </row>
    <row r="9" spans="2:4" x14ac:dyDescent="0.2">
      <c r="B9" s="101" t="s">
        <v>234</v>
      </c>
      <c r="C9" s="59">
        <v>6020</v>
      </c>
      <c r="D9" s="87">
        <v>6.1057243701570042E-2</v>
      </c>
    </row>
    <row r="10" spans="2:4" x14ac:dyDescent="0.2">
      <c r="B10" s="101" t="s">
        <v>240</v>
      </c>
      <c r="C10" s="59">
        <v>5054</v>
      </c>
      <c r="D10" s="87">
        <v>5.1259685991318103E-2</v>
      </c>
    </row>
    <row r="11" spans="2:4" x14ac:dyDescent="0.2">
      <c r="B11" s="101" t="s">
        <v>237</v>
      </c>
      <c r="C11" s="59">
        <v>4252</v>
      </c>
      <c r="D11" s="87">
        <v>4.3125481763966085E-2</v>
      </c>
    </row>
    <row r="12" spans="2:4" x14ac:dyDescent="0.2">
      <c r="B12" s="101" t="s">
        <v>238</v>
      </c>
      <c r="C12" s="59">
        <v>3253</v>
      </c>
      <c r="D12" s="87">
        <v>3.2993224877276968E-2</v>
      </c>
    </row>
    <row r="13" spans="2:4" x14ac:dyDescent="0.2">
      <c r="B13" s="101" t="s">
        <v>235</v>
      </c>
      <c r="C13" s="59">
        <v>2027</v>
      </c>
      <c r="D13" s="87">
        <v>2.0558643352671508E-2</v>
      </c>
    </row>
    <row r="14" spans="2:4" x14ac:dyDescent="0.2">
      <c r="B14" s="101" t="s">
        <v>239</v>
      </c>
      <c r="C14" s="108">
        <v>1098</v>
      </c>
      <c r="D14" s="87">
        <v>1.113635441600065E-2</v>
      </c>
    </row>
    <row r="15" spans="2:4" x14ac:dyDescent="0.2">
      <c r="B15" s="101" t="s">
        <v>242</v>
      </c>
      <c r="C15" s="108">
        <v>597</v>
      </c>
      <c r="D15" s="87">
        <v>6.0550123737271285E-3</v>
      </c>
    </row>
    <row r="16" spans="2:4" x14ac:dyDescent="0.2">
      <c r="B16" s="101" t="s">
        <v>241</v>
      </c>
      <c r="C16" s="108">
        <v>566</v>
      </c>
      <c r="D16" s="87">
        <v>5.7405979958619008E-3</v>
      </c>
    </row>
    <row r="17" spans="2:4" x14ac:dyDescent="0.2">
      <c r="B17" s="90" t="s">
        <v>243</v>
      </c>
      <c r="C17" s="106">
        <v>12862</v>
      </c>
      <c r="D17" s="107">
        <v>0.13045153961621161</v>
      </c>
    </row>
    <row r="18" spans="2:4" x14ac:dyDescent="0.2">
      <c r="B18" s="101" t="s">
        <v>245</v>
      </c>
      <c r="C18" s="59">
        <v>6598</v>
      </c>
      <c r="D18" s="87">
        <v>6.6919550488863652E-2</v>
      </c>
    </row>
    <row r="19" spans="2:4" x14ac:dyDescent="0.2">
      <c r="B19" s="101" t="s">
        <v>244</v>
      </c>
      <c r="C19" s="59">
        <v>6174</v>
      </c>
      <c r="D19" s="87">
        <v>6.2619173191610214E-2</v>
      </c>
    </row>
    <row r="20" spans="2:4" x14ac:dyDescent="0.2">
      <c r="B20" s="101" t="s">
        <v>246</v>
      </c>
      <c r="C20" s="108">
        <v>90</v>
      </c>
      <c r="D20" s="87">
        <v>9.1281593573775809E-4</v>
      </c>
    </row>
    <row r="21" spans="2:4" x14ac:dyDescent="0.2">
      <c r="B21" s="90" t="s">
        <v>247</v>
      </c>
      <c r="C21" s="106">
        <v>2380</v>
      </c>
      <c r="D21" s="107">
        <v>2.4138910300620715E-2</v>
      </c>
    </row>
    <row r="22" spans="2:4" x14ac:dyDescent="0.2">
      <c r="B22" s="101" t="s">
        <v>248</v>
      </c>
      <c r="C22" s="59">
        <v>1144</v>
      </c>
      <c r="D22" s="87">
        <v>1.1602904783155503E-2</v>
      </c>
    </row>
    <row r="23" spans="2:4" x14ac:dyDescent="0.2">
      <c r="B23" s="101" t="s">
        <v>250</v>
      </c>
      <c r="C23" s="108">
        <v>588</v>
      </c>
      <c r="D23" s="87">
        <v>5.9637307801533529E-3</v>
      </c>
    </row>
    <row r="24" spans="2:4" x14ac:dyDescent="0.2">
      <c r="B24" s="101" t="s">
        <v>249</v>
      </c>
      <c r="C24" s="108">
        <v>511</v>
      </c>
      <c r="D24" s="87">
        <v>5.1827660351332714E-3</v>
      </c>
    </row>
    <row r="25" spans="2:4" x14ac:dyDescent="0.2">
      <c r="B25" s="101" t="s">
        <v>251</v>
      </c>
      <c r="C25" s="108">
        <v>137</v>
      </c>
      <c r="D25" s="87">
        <v>1.3895087021785874E-3</v>
      </c>
    </row>
    <row r="26" spans="2:4" x14ac:dyDescent="0.2">
      <c r="B26" s="90" t="s">
        <v>325</v>
      </c>
      <c r="C26" s="109">
        <v>534</v>
      </c>
      <c r="D26" s="107">
        <v>5.4160412187106979E-3</v>
      </c>
    </row>
    <row r="27" spans="2:4" x14ac:dyDescent="0.2">
      <c r="B27" s="102" t="s">
        <v>285</v>
      </c>
      <c r="C27" s="71">
        <v>98596</v>
      </c>
      <c r="D27" s="85">
        <v>1</v>
      </c>
    </row>
    <row r="28" spans="2:4" x14ac:dyDescent="0.2">
      <c r="B28" s="197" t="s">
        <v>67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8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10.7109375" style="1" customWidth="1"/>
    <col min="3" max="3" width="7.42578125" style="1" customWidth="1"/>
    <col min="4" max="4" width="7.85546875" style="1" customWidth="1"/>
    <col min="5" max="5" width="9" style="1" customWidth="1"/>
    <col min="6" max="6" width="9.28515625" style="1" customWidth="1"/>
    <col min="7" max="7" width="11" style="1" customWidth="1"/>
    <col min="8" max="16384" width="9.140625" style="1"/>
  </cols>
  <sheetData>
    <row r="1" spans="2:7" x14ac:dyDescent="0.2">
      <c r="B1" s="269" t="s">
        <v>50</v>
      </c>
      <c r="C1" s="269"/>
      <c r="D1" s="269"/>
      <c r="E1" s="269"/>
      <c r="F1" s="269"/>
      <c r="G1" s="269"/>
    </row>
    <row r="2" spans="2:7" ht="29.25" customHeight="1" x14ac:dyDescent="0.2">
      <c r="B2" s="268" t="s">
        <v>119</v>
      </c>
      <c r="C2" s="268"/>
      <c r="D2" s="268"/>
      <c r="E2" s="268"/>
      <c r="F2" s="268"/>
      <c r="G2" s="268"/>
    </row>
    <row r="3" spans="2:7" x14ac:dyDescent="0.2">
      <c r="B3" s="271" t="s">
        <v>230</v>
      </c>
      <c r="C3" s="271"/>
      <c r="D3" s="271"/>
      <c r="E3" s="271"/>
      <c r="F3" s="271"/>
      <c r="G3" s="271"/>
    </row>
    <row r="4" spans="2:7" ht="24" customHeight="1" x14ac:dyDescent="0.2">
      <c r="B4" s="251" t="s">
        <v>134</v>
      </c>
      <c r="C4" s="252"/>
      <c r="D4" s="253"/>
      <c r="E4" s="243" t="s">
        <v>135</v>
      </c>
      <c r="F4" s="250"/>
      <c r="G4" s="244"/>
    </row>
    <row r="5" spans="2:7" x14ac:dyDescent="0.2">
      <c r="B5" s="221" t="s">
        <v>80</v>
      </c>
      <c r="C5" s="221" t="s">
        <v>81</v>
      </c>
      <c r="D5" s="221" t="s">
        <v>16</v>
      </c>
      <c r="E5" s="141" t="s">
        <v>80</v>
      </c>
      <c r="F5" s="141" t="s">
        <v>81</v>
      </c>
      <c r="G5" s="142" t="s">
        <v>16</v>
      </c>
    </row>
    <row r="6" spans="2:7" x14ac:dyDescent="0.2">
      <c r="B6" s="230">
        <v>97943</v>
      </c>
      <c r="C6" s="230">
        <v>653</v>
      </c>
      <c r="D6" s="230">
        <v>98596</v>
      </c>
      <c r="E6" s="110">
        <v>0.99337701326625827</v>
      </c>
      <c r="F6" s="110">
        <v>6.622986733741734E-3</v>
      </c>
      <c r="G6" s="110">
        <v>1</v>
      </c>
    </row>
    <row r="7" spans="2:7" x14ac:dyDescent="0.2">
      <c r="B7" s="292" t="s">
        <v>82</v>
      </c>
      <c r="C7" s="292"/>
      <c r="D7" s="292"/>
      <c r="E7" s="292"/>
      <c r="F7" s="292"/>
      <c r="G7" s="292"/>
    </row>
    <row r="8" spans="2:7" x14ac:dyDescent="0.2">
      <c r="B8" s="287"/>
      <c r="C8" s="287"/>
      <c r="D8" s="287"/>
      <c r="E8" s="287"/>
      <c r="F8" s="287"/>
      <c r="G8" s="287"/>
    </row>
  </sheetData>
  <mergeCells count="6">
    <mergeCell ref="B7:G8"/>
    <mergeCell ref="B4:D4"/>
    <mergeCell ref="E4:G4"/>
    <mergeCell ref="B3:G3"/>
    <mergeCell ref="B1:G1"/>
    <mergeCell ref="B2:G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H18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11.42578125" style="1" bestFit="1" customWidth="1"/>
    <col min="3" max="4" width="13.140625" style="1" bestFit="1" customWidth="1"/>
    <col min="5" max="5" width="14.85546875" style="1" bestFit="1" customWidth="1"/>
    <col min="6" max="6" width="14" style="1" bestFit="1" customWidth="1"/>
    <col min="7" max="7" width="10.5703125" style="1" bestFit="1" customWidth="1"/>
    <col min="8" max="8" width="17" style="1" bestFit="1" customWidth="1"/>
    <col min="9" max="16384" width="9.140625" style="1"/>
  </cols>
  <sheetData>
    <row r="1" spans="2:8" x14ac:dyDescent="0.2">
      <c r="B1" s="269" t="s">
        <v>53</v>
      </c>
      <c r="C1" s="269"/>
      <c r="D1" s="269"/>
      <c r="E1" s="269"/>
      <c r="F1" s="269"/>
      <c r="G1" s="269"/>
    </row>
    <row r="2" spans="2:8" x14ac:dyDescent="0.2">
      <c r="B2" s="269" t="s">
        <v>38</v>
      </c>
      <c r="C2" s="269"/>
      <c r="D2" s="269"/>
      <c r="E2" s="269"/>
      <c r="F2" s="269"/>
      <c r="G2" s="269"/>
    </row>
    <row r="3" spans="2:8" x14ac:dyDescent="0.2">
      <c r="B3" s="271" t="s">
        <v>230</v>
      </c>
      <c r="C3" s="271"/>
      <c r="D3" s="271"/>
      <c r="E3" s="271"/>
      <c r="F3" s="271"/>
      <c r="G3" s="271"/>
    </row>
    <row r="4" spans="2:8" ht="15" customHeight="1" x14ac:dyDescent="0.2">
      <c r="B4" s="282" t="s">
        <v>0</v>
      </c>
      <c r="C4" s="261" t="s">
        <v>83</v>
      </c>
      <c r="D4" s="262"/>
      <c r="E4" s="263"/>
      <c r="F4" s="288" t="s">
        <v>194</v>
      </c>
      <c r="G4" s="288"/>
    </row>
    <row r="5" spans="2:8" x14ac:dyDescent="0.2">
      <c r="B5" s="282"/>
      <c r="C5" s="68">
        <v>2022</v>
      </c>
      <c r="D5" s="68">
        <v>2023</v>
      </c>
      <c r="E5" s="68">
        <v>2024</v>
      </c>
      <c r="F5" s="57" t="s">
        <v>68</v>
      </c>
      <c r="G5" s="73" t="s">
        <v>29</v>
      </c>
    </row>
    <row r="6" spans="2:8" x14ac:dyDescent="0.2">
      <c r="B6" s="69" t="s">
        <v>1</v>
      </c>
      <c r="C6" s="224">
        <v>13015320710.230652</v>
      </c>
      <c r="D6" s="224">
        <v>14501674871.850048</v>
      </c>
      <c r="E6" s="236">
        <v>16617129282.540375</v>
      </c>
      <c r="F6" s="236">
        <v>2115454410.6903267</v>
      </c>
      <c r="G6" s="87">
        <v>0.14587655766553867</v>
      </c>
    </row>
    <row r="7" spans="2:8" x14ac:dyDescent="0.2">
      <c r="B7" s="69" t="s">
        <v>2</v>
      </c>
      <c r="C7" s="224">
        <v>13308167439.939341</v>
      </c>
      <c r="D7" s="224">
        <v>14396945914.089937</v>
      </c>
      <c r="E7" s="236" t="s">
        <v>309</v>
      </c>
      <c r="F7" s="236" t="s">
        <v>309</v>
      </c>
      <c r="G7" s="87" t="s">
        <v>309</v>
      </c>
    </row>
    <row r="8" spans="2:8" x14ac:dyDescent="0.2">
      <c r="B8" s="69" t="s">
        <v>3</v>
      </c>
      <c r="C8" s="224">
        <v>13923507350.939869</v>
      </c>
      <c r="D8" s="224">
        <v>15836938954.539999</v>
      </c>
      <c r="E8" s="236" t="s">
        <v>309</v>
      </c>
      <c r="F8" s="236" t="s">
        <v>309</v>
      </c>
      <c r="G8" s="87" t="s">
        <v>309</v>
      </c>
    </row>
    <row r="9" spans="2:8" x14ac:dyDescent="0.2">
      <c r="B9" s="69" t="s">
        <v>4</v>
      </c>
      <c r="C9" s="224">
        <v>13373834088.870193</v>
      </c>
      <c r="D9" s="224">
        <v>14674687076.12993</v>
      </c>
      <c r="E9" s="236" t="s">
        <v>309</v>
      </c>
      <c r="F9" s="236" t="s">
        <v>309</v>
      </c>
      <c r="G9" s="87" t="s">
        <v>309</v>
      </c>
      <c r="H9" s="33"/>
    </row>
    <row r="10" spans="2:8" x14ac:dyDescent="0.2">
      <c r="B10" s="69" t="s">
        <v>5</v>
      </c>
      <c r="C10" s="224">
        <v>13967630528.050343</v>
      </c>
      <c r="D10" s="224">
        <v>15998269736.889753</v>
      </c>
      <c r="E10" s="236" t="s">
        <v>309</v>
      </c>
      <c r="F10" s="236" t="s">
        <v>309</v>
      </c>
      <c r="G10" s="87" t="s">
        <v>309</v>
      </c>
    </row>
    <row r="11" spans="2:8" x14ac:dyDescent="0.2">
      <c r="B11" s="69" t="s">
        <v>6</v>
      </c>
      <c r="C11" s="224">
        <v>14008802506.100269</v>
      </c>
      <c r="D11" s="224">
        <v>15660237504.930897</v>
      </c>
      <c r="E11" s="236" t="s">
        <v>309</v>
      </c>
      <c r="F11" s="236" t="s">
        <v>309</v>
      </c>
      <c r="G11" s="87" t="s">
        <v>309</v>
      </c>
    </row>
    <row r="12" spans="2:8" x14ac:dyDescent="0.2">
      <c r="B12" s="69" t="s">
        <v>7</v>
      </c>
      <c r="C12" s="224">
        <v>14017460445.939777</v>
      </c>
      <c r="D12" s="224">
        <v>16178345380.500103</v>
      </c>
      <c r="E12" s="236" t="s">
        <v>309</v>
      </c>
      <c r="F12" s="236" t="s">
        <v>309</v>
      </c>
      <c r="G12" s="87" t="s">
        <v>309</v>
      </c>
      <c r="H12" s="32"/>
    </row>
    <row r="13" spans="2:8" x14ac:dyDescent="0.2">
      <c r="B13" s="69" t="s">
        <v>8</v>
      </c>
      <c r="C13" s="224">
        <v>14507405214.721113</v>
      </c>
      <c r="D13" s="224">
        <v>16104149981.180624</v>
      </c>
      <c r="E13" s="236" t="s">
        <v>309</v>
      </c>
      <c r="F13" s="236" t="s">
        <v>309</v>
      </c>
      <c r="G13" s="87" t="s">
        <v>309</v>
      </c>
    </row>
    <row r="14" spans="2:8" x14ac:dyDescent="0.2">
      <c r="B14" s="69" t="s">
        <v>9</v>
      </c>
      <c r="C14" s="224">
        <v>14341836034.889511</v>
      </c>
      <c r="D14" s="224">
        <v>16122663620.770697</v>
      </c>
      <c r="E14" s="236" t="s">
        <v>309</v>
      </c>
      <c r="F14" s="236" t="s">
        <v>309</v>
      </c>
      <c r="G14" s="87" t="s">
        <v>309</v>
      </c>
    </row>
    <row r="15" spans="2:8" x14ac:dyDescent="0.2">
      <c r="B15" s="69" t="s">
        <v>10</v>
      </c>
      <c r="C15" s="224">
        <v>14446147318.839808</v>
      </c>
      <c r="D15" s="224">
        <v>16429906782.959862</v>
      </c>
      <c r="E15" s="236" t="s">
        <v>309</v>
      </c>
      <c r="F15" s="236" t="s">
        <v>309</v>
      </c>
      <c r="G15" s="87" t="s">
        <v>309</v>
      </c>
    </row>
    <row r="16" spans="2:8" x14ac:dyDescent="0.2">
      <c r="B16" s="69" t="s">
        <v>11</v>
      </c>
      <c r="C16" s="224">
        <v>14497934221.849623</v>
      </c>
      <c r="D16" s="224">
        <v>16421399444.180344</v>
      </c>
      <c r="E16" s="236" t="s">
        <v>309</v>
      </c>
      <c r="F16" s="236" t="s">
        <v>309</v>
      </c>
      <c r="G16" s="87" t="s">
        <v>309</v>
      </c>
    </row>
    <row r="17" spans="2:7" x14ac:dyDescent="0.2">
      <c r="B17" s="69" t="s">
        <v>12</v>
      </c>
      <c r="C17" s="224">
        <v>15125528370.53014</v>
      </c>
      <c r="D17" s="224">
        <v>17152687950.800421</v>
      </c>
      <c r="E17" s="236" t="s">
        <v>309</v>
      </c>
      <c r="F17" s="236" t="s">
        <v>309</v>
      </c>
      <c r="G17" s="87" t="s">
        <v>309</v>
      </c>
    </row>
    <row r="18" spans="2:7" x14ac:dyDescent="0.2">
      <c r="B18" s="197" t="s">
        <v>67</v>
      </c>
      <c r="C18" s="34"/>
    </row>
  </sheetData>
  <mergeCells count="6">
    <mergeCell ref="B4:B5"/>
    <mergeCell ref="F4:G4"/>
    <mergeCell ref="B1:G1"/>
    <mergeCell ref="B2:G2"/>
    <mergeCell ref="B3:G3"/>
    <mergeCell ref="C4:E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55B1-05B3-4170-B126-A32338134ECD}">
  <dimension ref="B1:F20"/>
  <sheetViews>
    <sheetView showGridLines="0" workbookViewId="0">
      <selection activeCell="G12" sqref="G12"/>
    </sheetView>
  </sheetViews>
  <sheetFormatPr baseColWidth="10" defaultColWidth="9.140625" defaultRowHeight="12.75" x14ac:dyDescent="0.2"/>
  <cols>
    <col min="1" max="1" width="9.140625" style="1"/>
    <col min="2" max="2" width="12" style="1" customWidth="1"/>
    <col min="3" max="3" width="10.85546875" style="1" bestFit="1" customWidth="1"/>
    <col min="4" max="4" width="11.7109375" style="1" bestFit="1" customWidth="1"/>
    <col min="5" max="5" width="8.7109375" style="1" customWidth="1"/>
    <col min="6" max="16384" width="9.140625" style="1"/>
  </cols>
  <sheetData>
    <row r="1" spans="2:6" x14ac:dyDescent="0.2">
      <c r="B1" s="269" t="s">
        <v>55</v>
      </c>
      <c r="C1" s="269"/>
      <c r="D1" s="269"/>
      <c r="E1" s="3"/>
    </row>
    <row r="2" spans="2:6" ht="25.5" customHeight="1" x14ac:dyDescent="0.2">
      <c r="B2" s="268" t="s">
        <v>112</v>
      </c>
      <c r="C2" s="268"/>
      <c r="D2" s="268"/>
      <c r="E2" s="10"/>
    </row>
    <row r="3" spans="2:6" ht="15" x14ac:dyDescent="0.25">
      <c r="B3" s="271" t="s">
        <v>228</v>
      </c>
      <c r="C3" s="291"/>
      <c r="D3" s="291"/>
      <c r="E3"/>
    </row>
    <row r="4" spans="2:6" ht="15" x14ac:dyDescent="0.25">
      <c r="B4" s="293" t="s">
        <v>0</v>
      </c>
      <c r="C4" s="270" t="s">
        <v>83</v>
      </c>
      <c r="D4" s="270"/>
      <c r="E4"/>
      <c r="F4"/>
    </row>
    <row r="5" spans="2:6" ht="15" x14ac:dyDescent="0.25">
      <c r="B5" s="293"/>
      <c r="C5" s="222">
        <v>2023</v>
      </c>
      <c r="D5" s="222">
        <v>2024</v>
      </c>
      <c r="E5"/>
      <c r="F5"/>
    </row>
    <row r="6" spans="2:6" ht="15" x14ac:dyDescent="0.25">
      <c r="B6" s="98" t="s">
        <v>113</v>
      </c>
      <c r="C6" s="230">
        <v>354310</v>
      </c>
      <c r="D6" s="230">
        <v>4052608.51</v>
      </c>
      <c r="E6"/>
      <c r="F6"/>
    </row>
    <row r="7" spans="2:6" ht="15" x14ac:dyDescent="0.25">
      <c r="B7" s="98" t="s">
        <v>2</v>
      </c>
      <c r="C7" s="230">
        <v>559150</v>
      </c>
      <c r="D7" s="230">
        <v>0</v>
      </c>
      <c r="E7"/>
      <c r="F7"/>
    </row>
    <row r="8" spans="2:6" ht="15" x14ac:dyDescent="0.25">
      <c r="B8" s="98" t="s">
        <v>3</v>
      </c>
      <c r="C8" s="230">
        <v>1852665.73</v>
      </c>
      <c r="D8" s="230">
        <v>0</v>
      </c>
      <c r="E8"/>
      <c r="F8"/>
    </row>
    <row r="9" spans="2:6" ht="15" x14ac:dyDescent="0.25">
      <c r="B9" s="98" t="s">
        <v>4</v>
      </c>
      <c r="C9" s="230">
        <v>632800</v>
      </c>
      <c r="D9" s="230">
        <v>0</v>
      </c>
      <c r="E9"/>
      <c r="F9"/>
    </row>
    <row r="10" spans="2:6" ht="15" x14ac:dyDescent="0.25">
      <c r="B10" s="98" t="s">
        <v>5</v>
      </c>
      <c r="C10" s="230">
        <v>200470</v>
      </c>
      <c r="D10" s="230">
        <v>0</v>
      </c>
      <c r="E10"/>
      <c r="F10"/>
    </row>
    <row r="11" spans="2:6" ht="15" x14ac:dyDescent="0.25">
      <c r="B11" s="98" t="s">
        <v>6</v>
      </c>
      <c r="C11" s="230">
        <v>881500</v>
      </c>
      <c r="D11" s="230">
        <v>0</v>
      </c>
      <c r="E11"/>
      <c r="F11"/>
    </row>
    <row r="12" spans="2:6" ht="15" x14ac:dyDescent="0.25">
      <c r="B12" s="98" t="s">
        <v>7</v>
      </c>
      <c r="C12" s="230">
        <v>2824930</v>
      </c>
      <c r="D12" s="230">
        <v>0</v>
      </c>
      <c r="E12"/>
      <c r="F12"/>
    </row>
    <row r="13" spans="2:6" ht="15" x14ac:dyDescent="0.25">
      <c r="B13" s="98" t="s">
        <v>8</v>
      </c>
      <c r="C13" s="230">
        <v>1390133.5</v>
      </c>
      <c r="D13" s="230">
        <v>0</v>
      </c>
      <c r="E13"/>
      <c r="F13"/>
    </row>
    <row r="14" spans="2:6" ht="15" x14ac:dyDescent="0.25">
      <c r="B14" s="98" t="s">
        <v>9</v>
      </c>
      <c r="C14" s="230">
        <v>2375184.83</v>
      </c>
      <c r="D14" s="230">
        <v>0</v>
      </c>
      <c r="E14"/>
      <c r="F14"/>
    </row>
    <row r="15" spans="2:6" ht="15" x14ac:dyDescent="0.25">
      <c r="B15" s="98" t="s">
        <v>10</v>
      </c>
      <c r="C15" s="230">
        <v>3751355.1199999996</v>
      </c>
      <c r="D15" s="230">
        <v>0</v>
      </c>
      <c r="E15"/>
      <c r="F15"/>
    </row>
    <row r="16" spans="2:6" ht="15" x14ac:dyDescent="0.25">
      <c r="B16" s="98" t="s">
        <v>11</v>
      </c>
      <c r="C16" s="230">
        <v>2147743.48</v>
      </c>
      <c r="D16" s="230">
        <v>0</v>
      </c>
      <c r="E16"/>
      <c r="F16"/>
    </row>
    <row r="17" spans="2:6" ht="15" x14ac:dyDescent="0.25">
      <c r="B17" s="98" t="s">
        <v>12</v>
      </c>
      <c r="C17" s="230">
        <v>2372518.5099999998</v>
      </c>
      <c r="D17" s="230">
        <v>0</v>
      </c>
      <c r="E17"/>
      <c r="F17"/>
    </row>
    <row r="18" spans="2:6" ht="15" x14ac:dyDescent="0.25">
      <c r="B18" s="199" t="s">
        <v>16</v>
      </c>
      <c r="C18" s="237">
        <v>19342761.170000002</v>
      </c>
      <c r="D18" s="237">
        <v>4052608.51</v>
      </c>
      <c r="E18"/>
      <c r="F18"/>
    </row>
    <row r="19" spans="2:6" ht="74.25" customHeight="1" x14ac:dyDescent="0.2">
      <c r="B19" s="239" t="s">
        <v>210</v>
      </c>
      <c r="C19" s="239"/>
      <c r="D19" s="239"/>
    </row>
    <row r="20" spans="2:6" ht="42" customHeight="1" x14ac:dyDescent="0.2">
      <c r="B20" s="287" t="s">
        <v>67</v>
      </c>
      <c r="C20" s="287"/>
      <c r="D20" s="287"/>
    </row>
  </sheetData>
  <mergeCells count="7">
    <mergeCell ref="B20:D20"/>
    <mergeCell ref="B4:B5"/>
    <mergeCell ref="B19:D19"/>
    <mergeCell ref="B1:D1"/>
    <mergeCell ref="B2:D2"/>
    <mergeCell ref="B3:D3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20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37.28515625" style="1" bestFit="1" customWidth="1"/>
    <col min="3" max="3" width="13.140625" style="1" bestFit="1" customWidth="1"/>
    <col min="4" max="4" width="17.5703125" style="1" bestFit="1" customWidth="1"/>
    <col min="5" max="5" width="9.7109375" style="1" bestFit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269" t="s">
        <v>56</v>
      </c>
      <c r="C1" s="269"/>
      <c r="D1" s="269"/>
      <c r="E1" s="269"/>
      <c r="F1" s="3"/>
    </row>
    <row r="2" spans="2:9" x14ac:dyDescent="0.2">
      <c r="B2" s="269" t="s">
        <v>39</v>
      </c>
      <c r="C2" s="269"/>
      <c r="D2" s="269"/>
      <c r="E2" s="269"/>
      <c r="F2" s="3"/>
    </row>
    <row r="3" spans="2:9" x14ac:dyDescent="0.2">
      <c r="B3" s="271" t="s">
        <v>230</v>
      </c>
      <c r="C3" s="271"/>
      <c r="D3" s="271"/>
      <c r="E3" s="271"/>
      <c r="F3" s="11"/>
    </row>
    <row r="4" spans="2:9" ht="30" customHeight="1" x14ac:dyDescent="0.2">
      <c r="B4" s="76" t="s">
        <v>85</v>
      </c>
      <c r="C4" s="67" t="s">
        <v>84</v>
      </c>
      <c r="D4" s="67" t="s">
        <v>86</v>
      </c>
      <c r="E4" s="67" t="s">
        <v>79</v>
      </c>
    </row>
    <row r="5" spans="2:9" x14ac:dyDescent="0.2">
      <c r="B5" s="69" t="s">
        <v>311</v>
      </c>
      <c r="C5" s="111">
        <v>8069631146.7599792</v>
      </c>
      <c r="D5" s="112">
        <v>40948</v>
      </c>
      <c r="E5" s="112">
        <v>34069</v>
      </c>
    </row>
    <row r="6" spans="2:9" x14ac:dyDescent="0.2">
      <c r="B6" s="69" t="s">
        <v>312</v>
      </c>
      <c r="C6" s="111">
        <v>4891429726.3299866</v>
      </c>
      <c r="D6" s="112">
        <v>36947</v>
      </c>
      <c r="E6" s="112">
        <v>31954</v>
      </c>
    </row>
    <row r="7" spans="2:9" x14ac:dyDescent="0.2">
      <c r="B7" s="69" t="s">
        <v>313</v>
      </c>
      <c r="C7" s="60">
        <v>2377141092.8599954</v>
      </c>
      <c r="D7" s="59">
        <v>19723</v>
      </c>
      <c r="E7" s="59">
        <v>17379</v>
      </c>
    </row>
    <row r="8" spans="2:9" x14ac:dyDescent="0.2">
      <c r="B8" s="69" t="s">
        <v>314</v>
      </c>
      <c r="C8" s="60">
        <v>389181273.49999988</v>
      </c>
      <c r="D8" s="59">
        <v>1314</v>
      </c>
      <c r="E8" s="59">
        <v>1166</v>
      </c>
      <c r="F8" s="20"/>
      <c r="G8" s="18"/>
      <c r="H8" s="19"/>
      <c r="I8" s="19"/>
    </row>
    <row r="9" spans="2:9" x14ac:dyDescent="0.2">
      <c r="B9" s="69" t="s">
        <v>315</v>
      </c>
      <c r="C9" s="60">
        <v>314934318.81999987</v>
      </c>
      <c r="D9" s="59">
        <v>93</v>
      </c>
      <c r="E9" s="108">
        <v>87</v>
      </c>
      <c r="F9" s="20"/>
      <c r="G9" s="18"/>
      <c r="H9" s="19"/>
      <c r="I9" s="19"/>
    </row>
    <row r="10" spans="2:9" x14ac:dyDescent="0.2">
      <c r="B10" s="69" t="s">
        <v>316</v>
      </c>
      <c r="C10" s="60">
        <v>223560510.63999993</v>
      </c>
      <c r="D10" s="59">
        <v>2940</v>
      </c>
      <c r="E10" s="59">
        <v>2648</v>
      </c>
      <c r="F10" s="20"/>
      <c r="G10" s="18"/>
      <c r="H10" s="19"/>
      <c r="I10" s="19"/>
    </row>
    <row r="11" spans="2:9" x14ac:dyDescent="0.2">
      <c r="B11" s="69" t="s">
        <v>317</v>
      </c>
      <c r="C11" s="60">
        <v>85018201.660000145</v>
      </c>
      <c r="D11" s="108">
        <v>751</v>
      </c>
      <c r="E11" s="108">
        <v>668</v>
      </c>
      <c r="F11" s="20"/>
      <c r="G11" s="18"/>
      <c r="H11" s="19"/>
      <c r="I11" s="19"/>
    </row>
    <row r="12" spans="2:9" x14ac:dyDescent="0.2">
      <c r="B12" s="69" t="s">
        <v>318</v>
      </c>
      <c r="C12" s="60">
        <v>69264741.910000086</v>
      </c>
      <c r="D12" s="108">
        <v>460</v>
      </c>
      <c r="E12" s="108">
        <v>421</v>
      </c>
      <c r="F12" s="20"/>
      <c r="G12" s="18"/>
      <c r="H12" s="19"/>
      <c r="I12" s="19"/>
    </row>
    <row r="13" spans="2:9" x14ac:dyDescent="0.2">
      <c r="B13" s="69" t="s">
        <v>319</v>
      </c>
      <c r="C13" s="60">
        <v>56952778.749999985</v>
      </c>
      <c r="D13" s="108">
        <v>283</v>
      </c>
      <c r="E13" s="108">
        <v>265</v>
      </c>
      <c r="F13" s="20"/>
      <c r="G13" s="18"/>
      <c r="H13" s="19"/>
      <c r="I13" s="19"/>
    </row>
    <row r="14" spans="2:9" x14ac:dyDescent="0.2">
      <c r="B14" s="69" t="s">
        <v>320</v>
      </c>
      <c r="C14" s="60">
        <v>47757136.610000014</v>
      </c>
      <c r="D14" s="108">
        <v>391</v>
      </c>
      <c r="E14" s="108">
        <v>355</v>
      </c>
      <c r="F14" s="20"/>
      <c r="G14" s="18"/>
      <c r="H14" s="19"/>
      <c r="I14" s="19"/>
    </row>
    <row r="15" spans="2:9" x14ac:dyDescent="0.2">
      <c r="B15" s="69" t="s">
        <v>321</v>
      </c>
      <c r="C15" s="60">
        <v>44656790.629999988</v>
      </c>
      <c r="D15" s="108">
        <v>324</v>
      </c>
      <c r="E15" s="108">
        <v>298</v>
      </c>
      <c r="F15" s="20"/>
      <c r="G15" s="18"/>
      <c r="H15" s="19"/>
      <c r="I15" s="19"/>
    </row>
    <row r="16" spans="2:9" x14ac:dyDescent="0.2">
      <c r="B16" s="69" t="s">
        <v>322</v>
      </c>
      <c r="C16" s="60">
        <v>27298652.249999996</v>
      </c>
      <c r="D16" s="108">
        <v>695</v>
      </c>
      <c r="E16" s="108">
        <v>630</v>
      </c>
      <c r="F16" s="20"/>
      <c r="G16" s="18"/>
      <c r="H16" s="19"/>
      <c r="I16" s="19"/>
    </row>
    <row r="17" spans="2:9" x14ac:dyDescent="0.2">
      <c r="B17" s="69" t="s">
        <v>323</v>
      </c>
      <c r="C17" s="60">
        <v>20302911.820000004</v>
      </c>
      <c r="D17" s="108">
        <v>115</v>
      </c>
      <c r="E17" s="108">
        <v>95</v>
      </c>
      <c r="F17" s="20"/>
      <c r="G17" s="18"/>
      <c r="H17" s="19"/>
      <c r="I17" s="19"/>
    </row>
    <row r="18" spans="2:9" x14ac:dyDescent="0.2">
      <c r="B18" s="70" t="s">
        <v>324</v>
      </c>
      <c r="C18" s="72">
        <v>16617129282.539986</v>
      </c>
      <c r="D18" s="71">
        <v>104984</v>
      </c>
      <c r="E18" s="71">
        <v>89152</v>
      </c>
    </row>
    <row r="19" spans="2:9" ht="12.75" customHeight="1" x14ac:dyDescent="0.2">
      <c r="B19" s="197" t="s">
        <v>82</v>
      </c>
      <c r="C19" s="29"/>
      <c r="D19" s="29"/>
      <c r="E19" s="29"/>
      <c r="F19" s="29"/>
      <c r="G19" s="29"/>
    </row>
    <row r="20" spans="2:9" x14ac:dyDescent="0.2">
      <c r="B20" s="29"/>
      <c r="C20" s="29"/>
      <c r="D20" s="29"/>
      <c r="E20" s="29"/>
      <c r="F20" s="29"/>
      <c r="G20" s="29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37.140625" style="1" bestFit="1" customWidth="1"/>
    <col min="3" max="3" width="18" style="1" customWidth="1"/>
    <col min="4" max="4" width="17.28515625" style="1" customWidth="1"/>
    <col min="5" max="5" width="11" style="1" customWidth="1"/>
    <col min="6" max="16384" width="9.140625" style="1"/>
  </cols>
  <sheetData>
    <row r="1" spans="2:5" x14ac:dyDescent="0.2">
      <c r="B1" s="269" t="s">
        <v>57</v>
      </c>
      <c r="C1" s="269"/>
      <c r="D1" s="269"/>
      <c r="E1" s="269"/>
    </row>
    <row r="2" spans="2:5" x14ac:dyDescent="0.2">
      <c r="B2" s="269" t="s">
        <v>40</v>
      </c>
      <c r="C2" s="269"/>
      <c r="D2" s="269"/>
      <c r="E2" s="269"/>
    </row>
    <row r="3" spans="2:5" x14ac:dyDescent="0.2">
      <c r="B3" s="271" t="s">
        <v>230</v>
      </c>
      <c r="C3" s="271"/>
      <c r="D3" s="271"/>
      <c r="E3" s="271"/>
    </row>
    <row r="4" spans="2:5" ht="33.75" x14ac:dyDescent="0.2">
      <c r="B4" s="76" t="s">
        <v>77</v>
      </c>
      <c r="C4" s="68" t="s">
        <v>84</v>
      </c>
      <c r="D4" s="67" t="s">
        <v>86</v>
      </c>
      <c r="E4" s="67" t="s">
        <v>79</v>
      </c>
    </row>
    <row r="5" spans="2:5" x14ac:dyDescent="0.2">
      <c r="B5" s="90" t="s">
        <v>231</v>
      </c>
      <c r="C5" s="92">
        <v>13787052452.419992</v>
      </c>
      <c r="D5" s="91">
        <v>88264</v>
      </c>
      <c r="E5" s="91">
        <v>74991</v>
      </c>
    </row>
    <row r="6" spans="2:5" x14ac:dyDescent="0.2">
      <c r="B6" s="69" t="s">
        <v>241</v>
      </c>
      <c r="C6" s="75">
        <v>5401382590.6800032</v>
      </c>
      <c r="D6" s="74">
        <v>1158</v>
      </c>
      <c r="E6" s="74">
        <v>459</v>
      </c>
    </row>
    <row r="7" spans="2:5" x14ac:dyDescent="0.2">
      <c r="B7" s="69" t="s">
        <v>232</v>
      </c>
      <c r="C7" s="75">
        <v>2349262983.0500059</v>
      </c>
      <c r="D7" s="74">
        <v>34887</v>
      </c>
      <c r="E7" s="74">
        <v>30058</v>
      </c>
    </row>
    <row r="8" spans="2:5" x14ac:dyDescent="0.2">
      <c r="B8" s="69" t="s">
        <v>233</v>
      </c>
      <c r="C8" s="75">
        <v>1948427981.1900082</v>
      </c>
      <c r="D8" s="74">
        <v>22421</v>
      </c>
      <c r="E8" s="74">
        <v>18958</v>
      </c>
    </row>
    <row r="9" spans="2:5" x14ac:dyDescent="0.2">
      <c r="B9" s="69" t="s">
        <v>238</v>
      </c>
      <c r="C9" s="75">
        <v>1038934109.6999961</v>
      </c>
      <c r="D9" s="74">
        <v>3411</v>
      </c>
      <c r="E9" s="74">
        <v>2998</v>
      </c>
    </row>
    <row r="10" spans="2:5" x14ac:dyDescent="0.2">
      <c r="B10" s="69" t="s">
        <v>234</v>
      </c>
      <c r="C10" s="75">
        <v>739087975.65999687</v>
      </c>
      <c r="D10" s="74">
        <v>6404</v>
      </c>
      <c r="E10" s="74">
        <v>5481</v>
      </c>
    </row>
    <row r="11" spans="2:5" x14ac:dyDescent="0.2">
      <c r="B11" s="69" t="s">
        <v>237</v>
      </c>
      <c r="C11" s="75">
        <v>489833289.2900002</v>
      </c>
      <c r="D11" s="74">
        <v>4494</v>
      </c>
      <c r="E11" s="74">
        <v>3836</v>
      </c>
    </row>
    <row r="12" spans="2:5" x14ac:dyDescent="0.2">
      <c r="B12" s="69" t="s">
        <v>240</v>
      </c>
      <c r="C12" s="75">
        <v>487273873.1299991</v>
      </c>
      <c r="D12" s="74">
        <v>5257</v>
      </c>
      <c r="E12" s="74">
        <v>4440</v>
      </c>
    </row>
    <row r="13" spans="2:5" x14ac:dyDescent="0.2">
      <c r="B13" s="69" t="s">
        <v>239</v>
      </c>
      <c r="C13" s="75">
        <v>465616098.88999951</v>
      </c>
      <c r="D13" s="74">
        <v>1171</v>
      </c>
      <c r="E13" s="74">
        <v>1002</v>
      </c>
    </row>
    <row r="14" spans="2:5" x14ac:dyDescent="0.2">
      <c r="B14" s="69" t="s">
        <v>235</v>
      </c>
      <c r="C14" s="75">
        <v>386384877.05999976</v>
      </c>
      <c r="D14" s="74">
        <v>2036</v>
      </c>
      <c r="E14" s="74">
        <v>1750</v>
      </c>
    </row>
    <row r="15" spans="2:5" x14ac:dyDescent="0.2">
      <c r="B15" s="69" t="s">
        <v>236</v>
      </c>
      <c r="C15" s="75">
        <v>277508797.62000042</v>
      </c>
      <c r="D15" s="74">
        <v>6384</v>
      </c>
      <c r="E15" s="74">
        <v>5454</v>
      </c>
    </row>
    <row r="16" spans="2:5" x14ac:dyDescent="0.2">
      <c r="B16" s="69" t="s">
        <v>242</v>
      </c>
      <c r="C16" s="75">
        <v>203339876.14999998</v>
      </c>
      <c r="D16" s="74">
        <v>641</v>
      </c>
      <c r="E16" s="74">
        <v>555</v>
      </c>
    </row>
    <row r="17" spans="2:5" x14ac:dyDescent="0.2">
      <c r="B17" s="90" t="s">
        <v>243</v>
      </c>
      <c r="C17" s="92">
        <v>2595211845.3600044</v>
      </c>
      <c r="D17" s="91">
        <v>13577</v>
      </c>
      <c r="E17" s="91">
        <v>11494</v>
      </c>
    </row>
    <row r="18" spans="2:5" x14ac:dyDescent="0.2">
      <c r="B18" s="69" t="s">
        <v>244</v>
      </c>
      <c r="C18" s="75">
        <v>1965849363.8400068</v>
      </c>
      <c r="D18" s="74">
        <v>6465</v>
      </c>
      <c r="E18" s="74">
        <v>5628</v>
      </c>
    </row>
    <row r="19" spans="2:5" x14ac:dyDescent="0.2">
      <c r="B19" s="69" t="s">
        <v>245</v>
      </c>
      <c r="C19" s="75">
        <v>526584734.58000225</v>
      </c>
      <c r="D19" s="74">
        <v>7023</v>
      </c>
      <c r="E19" s="74">
        <v>5787</v>
      </c>
    </row>
    <row r="20" spans="2:5" x14ac:dyDescent="0.2">
      <c r="B20" s="69" t="s">
        <v>246</v>
      </c>
      <c r="C20" s="75">
        <v>102777746.94000001</v>
      </c>
      <c r="D20" s="74">
        <v>89</v>
      </c>
      <c r="E20" s="74">
        <v>79</v>
      </c>
    </row>
    <row r="21" spans="2:5" x14ac:dyDescent="0.2">
      <c r="B21" s="90" t="s">
        <v>247</v>
      </c>
      <c r="C21" s="92">
        <v>219968504.73999998</v>
      </c>
      <c r="D21" s="91">
        <v>2557</v>
      </c>
      <c r="E21" s="91">
        <v>2170</v>
      </c>
    </row>
    <row r="22" spans="2:5" x14ac:dyDescent="0.2">
      <c r="B22" s="101" t="s">
        <v>248</v>
      </c>
      <c r="C22" s="75">
        <v>101014868.8800001</v>
      </c>
      <c r="D22" s="74">
        <v>1253</v>
      </c>
      <c r="E22" s="74">
        <v>1055</v>
      </c>
    </row>
    <row r="23" spans="2:5" x14ac:dyDescent="0.2">
      <c r="B23" s="101" t="s">
        <v>250</v>
      </c>
      <c r="C23" s="75">
        <v>77377875.940000117</v>
      </c>
      <c r="D23" s="74">
        <v>626</v>
      </c>
      <c r="E23" s="74">
        <v>543</v>
      </c>
    </row>
    <row r="24" spans="2:5" x14ac:dyDescent="0.2">
      <c r="B24" s="101" t="s">
        <v>249</v>
      </c>
      <c r="C24" s="75">
        <v>30999724.750000004</v>
      </c>
      <c r="D24" s="74">
        <v>542</v>
      </c>
      <c r="E24" s="74">
        <v>456</v>
      </c>
    </row>
    <row r="25" spans="2:5" x14ac:dyDescent="0.2">
      <c r="B25" s="101" t="s">
        <v>251</v>
      </c>
      <c r="C25" s="75">
        <v>10576035.170000006</v>
      </c>
      <c r="D25" s="74">
        <v>136</v>
      </c>
      <c r="E25" s="74">
        <v>116</v>
      </c>
    </row>
    <row r="26" spans="2:5" x14ac:dyDescent="0.2">
      <c r="B26" s="90" t="s">
        <v>310</v>
      </c>
      <c r="C26" s="92">
        <v>14896480.01999999</v>
      </c>
      <c r="D26" s="91">
        <v>586</v>
      </c>
      <c r="E26" s="91">
        <v>497</v>
      </c>
    </row>
    <row r="27" spans="2:5" x14ac:dyDescent="0.2">
      <c r="B27" s="102" t="s">
        <v>324</v>
      </c>
      <c r="C27" s="84">
        <v>16617129282.539986</v>
      </c>
      <c r="D27" s="83">
        <v>104984</v>
      </c>
      <c r="E27" s="83">
        <v>89152</v>
      </c>
    </row>
    <row r="28" spans="2:5" x14ac:dyDescent="0.2">
      <c r="B28" s="197" t="s">
        <v>67</v>
      </c>
      <c r="C28" s="18"/>
      <c r="E28" s="19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H20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41" style="1" bestFit="1" customWidth="1"/>
    <col min="3" max="3" width="13.28515625" style="1" bestFit="1" customWidth="1"/>
    <col min="4" max="4" width="12.140625" style="1" bestFit="1" customWidth="1"/>
    <col min="5" max="5" width="14" style="1" customWidth="1"/>
    <col min="6" max="6" width="10" style="1" bestFit="1" customWidth="1"/>
    <col min="7" max="7" width="16.8554687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8" x14ac:dyDescent="0.2">
      <c r="B1" s="269" t="s">
        <v>58</v>
      </c>
      <c r="C1" s="269"/>
      <c r="D1" s="269"/>
      <c r="E1" s="269"/>
      <c r="F1" s="269"/>
      <c r="G1" s="269"/>
    </row>
    <row r="2" spans="2:8" x14ac:dyDescent="0.2">
      <c r="B2" s="269" t="s">
        <v>103</v>
      </c>
      <c r="C2" s="269"/>
      <c r="D2" s="269"/>
      <c r="E2" s="269"/>
      <c r="F2" s="269"/>
      <c r="G2" s="269"/>
    </row>
    <row r="3" spans="2:8" x14ac:dyDescent="0.2">
      <c r="B3" s="269" t="s">
        <v>52</v>
      </c>
      <c r="C3" s="269"/>
      <c r="D3" s="269"/>
      <c r="E3" s="269"/>
      <c r="F3" s="269"/>
      <c r="G3" s="269"/>
      <c r="H3" s="3"/>
    </row>
    <row r="4" spans="2:8" x14ac:dyDescent="0.2">
      <c r="B4" s="269" t="s">
        <v>230</v>
      </c>
      <c r="C4" s="269"/>
      <c r="D4" s="269"/>
      <c r="E4" s="269"/>
      <c r="F4" s="269"/>
      <c r="G4" s="269"/>
    </row>
    <row r="5" spans="2:8" x14ac:dyDescent="0.2">
      <c r="B5" s="76" t="s">
        <v>85</v>
      </c>
      <c r="C5" s="68" t="s">
        <v>91</v>
      </c>
      <c r="D5" s="68" t="s">
        <v>92</v>
      </c>
      <c r="E5" s="67" t="s">
        <v>93</v>
      </c>
      <c r="F5" s="68" t="s">
        <v>94</v>
      </c>
      <c r="G5" s="67" t="s">
        <v>95</v>
      </c>
    </row>
    <row r="6" spans="2:8" x14ac:dyDescent="0.2">
      <c r="B6" s="101" t="s">
        <v>311</v>
      </c>
      <c r="C6" s="111">
        <v>5381094265.840004</v>
      </c>
      <c r="D6" s="111">
        <v>2131904841.3899994</v>
      </c>
      <c r="E6" s="111">
        <v>551936445.99999905</v>
      </c>
      <c r="F6" s="111">
        <v>4695593.53</v>
      </c>
      <c r="G6" s="111">
        <v>8069631146.7599792</v>
      </c>
    </row>
    <row r="7" spans="2:8" x14ac:dyDescent="0.2">
      <c r="B7" s="101" t="s">
        <v>312</v>
      </c>
      <c r="C7" s="111">
        <v>3447264212.3799949</v>
      </c>
      <c r="D7" s="111">
        <v>1339667735.3299997</v>
      </c>
      <c r="E7" s="111">
        <v>101035914.70000003</v>
      </c>
      <c r="F7" s="111">
        <v>3461863.92</v>
      </c>
      <c r="G7" s="111">
        <v>4891429726.3299866</v>
      </c>
    </row>
    <row r="8" spans="2:8" x14ac:dyDescent="0.2">
      <c r="B8" s="101" t="s">
        <v>313</v>
      </c>
      <c r="C8" s="111">
        <v>1676093202.1399999</v>
      </c>
      <c r="D8" s="111">
        <v>652126302.65999854</v>
      </c>
      <c r="E8" s="111">
        <v>47002895.710000038</v>
      </c>
      <c r="F8" s="111">
        <v>1918692.35</v>
      </c>
      <c r="G8" s="111">
        <v>2377141092.8599954</v>
      </c>
    </row>
    <row r="9" spans="2:8" x14ac:dyDescent="0.2">
      <c r="B9" s="101" t="s">
        <v>314</v>
      </c>
      <c r="C9" s="111">
        <v>273770781.56000006</v>
      </c>
      <c r="D9" s="111">
        <v>108469011.15999998</v>
      </c>
      <c r="E9" s="111">
        <v>6781227.4800000023</v>
      </c>
      <c r="F9" s="111">
        <v>160253.29999999999</v>
      </c>
      <c r="G9" s="111">
        <v>389181273.49999988</v>
      </c>
    </row>
    <row r="10" spans="2:8" x14ac:dyDescent="0.2">
      <c r="B10" s="101" t="s">
        <v>315</v>
      </c>
      <c r="C10" s="111">
        <v>221189403.27999997</v>
      </c>
      <c r="D10" s="111">
        <v>86757423.229999974</v>
      </c>
      <c r="E10" s="111">
        <v>6972139.3599999975</v>
      </c>
      <c r="F10" s="111">
        <v>15352.95</v>
      </c>
      <c r="G10" s="111">
        <v>314934318.81999987</v>
      </c>
    </row>
    <row r="11" spans="2:8" x14ac:dyDescent="0.2">
      <c r="B11" s="101" t="s">
        <v>316</v>
      </c>
      <c r="C11" s="111">
        <v>157599033.70000011</v>
      </c>
      <c r="D11" s="111">
        <v>61058569.570000045</v>
      </c>
      <c r="E11" s="111">
        <v>4679616.7099999953</v>
      </c>
      <c r="F11" s="111">
        <v>223290.66</v>
      </c>
      <c r="G11" s="111">
        <v>223560510.63999993</v>
      </c>
    </row>
    <row r="12" spans="2:8" x14ac:dyDescent="0.2">
      <c r="B12" s="101" t="s">
        <v>317</v>
      </c>
      <c r="C12" s="111">
        <v>59753470.719999954</v>
      </c>
      <c r="D12" s="111">
        <v>23267396.999999996</v>
      </c>
      <c r="E12" s="111">
        <v>1943529.4300000002</v>
      </c>
      <c r="F12" s="111">
        <v>53804.51</v>
      </c>
      <c r="G12" s="111">
        <v>85018201.660000145</v>
      </c>
    </row>
    <row r="13" spans="2:8" x14ac:dyDescent="0.2">
      <c r="B13" s="101" t="s">
        <v>318</v>
      </c>
      <c r="C13" s="111">
        <v>49239382.909999982</v>
      </c>
      <c r="D13" s="111">
        <v>19170947.449999988</v>
      </c>
      <c r="E13" s="111">
        <v>808867.98000000021</v>
      </c>
      <c r="F13" s="111">
        <v>45543.57</v>
      </c>
      <c r="G13" s="111">
        <v>69264741.910000086</v>
      </c>
    </row>
    <row r="14" spans="2:8" x14ac:dyDescent="0.2">
      <c r="B14" s="101" t="s">
        <v>319</v>
      </c>
      <c r="C14" s="111">
        <v>40130244.019999988</v>
      </c>
      <c r="D14" s="111">
        <v>15576936.549999995</v>
      </c>
      <c r="E14" s="111">
        <v>1224200.0399999991</v>
      </c>
      <c r="F14" s="111">
        <v>21398.14</v>
      </c>
      <c r="G14" s="111">
        <v>56952778.749999985</v>
      </c>
    </row>
    <row r="15" spans="2:8" x14ac:dyDescent="0.2">
      <c r="B15" s="101" t="s">
        <v>320</v>
      </c>
      <c r="C15" s="111">
        <v>33721992.109999992</v>
      </c>
      <c r="D15" s="111">
        <v>13153721.780000001</v>
      </c>
      <c r="E15" s="111">
        <v>840295.7000000003</v>
      </c>
      <c r="F15" s="111">
        <v>41127.019999999997</v>
      </c>
      <c r="G15" s="111">
        <v>47757136.610000014</v>
      </c>
    </row>
    <row r="16" spans="2:8" x14ac:dyDescent="0.2">
      <c r="B16" s="101" t="s">
        <v>321</v>
      </c>
      <c r="C16" s="111">
        <v>31575645.940000005</v>
      </c>
      <c r="D16" s="111">
        <v>12302572.260000005</v>
      </c>
      <c r="E16" s="111">
        <v>721623.48000000033</v>
      </c>
      <c r="F16" s="111">
        <v>56948.95</v>
      </c>
      <c r="G16" s="111">
        <v>44656790.629999988</v>
      </c>
    </row>
    <row r="17" spans="2:7" x14ac:dyDescent="0.2">
      <c r="B17" s="101" t="s">
        <v>322</v>
      </c>
      <c r="C17" s="111">
        <v>18739597.679999974</v>
      </c>
      <c r="D17" s="111">
        <v>7297349.2100000009</v>
      </c>
      <c r="E17" s="111">
        <v>1237620.8999999997</v>
      </c>
      <c r="F17" s="111">
        <v>24084.46</v>
      </c>
      <c r="G17" s="111">
        <v>27298652.249999996</v>
      </c>
    </row>
    <row r="18" spans="2:7" x14ac:dyDescent="0.2">
      <c r="B18" s="101" t="s">
        <v>323</v>
      </c>
      <c r="C18" s="111">
        <v>14376887.209999997</v>
      </c>
      <c r="D18" s="111">
        <v>5608292.9400000004</v>
      </c>
      <c r="E18" s="111">
        <v>304653.34000000008</v>
      </c>
      <c r="F18" s="111">
        <v>13078.33</v>
      </c>
      <c r="G18" s="111">
        <v>20302911.820000004</v>
      </c>
    </row>
    <row r="19" spans="2:7" x14ac:dyDescent="0.2">
      <c r="B19" s="102" t="s">
        <v>324</v>
      </c>
      <c r="C19" s="72">
        <v>11404548119.490019</v>
      </c>
      <c r="D19" s="72">
        <v>4476361100.5300007</v>
      </c>
      <c r="E19" s="72">
        <v>725489030.82999992</v>
      </c>
      <c r="F19" s="72">
        <v>10731031.689999999</v>
      </c>
      <c r="G19" s="72">
        <v>16617129282.539986</v>
      </c>
    </row>
    <row r="20" spans="2:7" x14ac:dyDescent="0.2">
      <c r="B20" s="197" t="s">
        <v>67</v>
      </c>
      <c r="F20" s="35"/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41" style="1" bestFit="1" customWidth="1"/>
    <col min="3" max="3" width="14" style="1" bestFit="1" customWidth="1"/>
    <col min="4" max="4" width="13.140625" style="1" bestFit="1" customWidth="1"/>
    <col min="5" max="5" width="11.7109375" style="1" bestFit="1" customWidth="1"/>
    <col min="6" max="6" width="10.85546875" style="1" bestFit="1" customWidth="1"/>
    <col min="7" max="7" width="14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69" t="s">
        <v>59</v>
      </c>
      <c r="C1" s="269"/>
      <c r="D1" s="269"/>
      <c r="E1" s="269"/>
      <c r="F1" s="269"/>
      <c r="G1" s="269"/>
    </row>
    <row r="2" spans="2:7" x14ac:dyDescent="0.2">
      <c r="B2" s="269" t="s">
        <v>104</v>
      </c>
      <c r="C2" s="269"/>
      <c r="D2" s="269"/>
      <c r="E2" s="269"/>
      <c r="F2" s="269"/>
      <c r="G2" s="269"/>
    </row>
    <row r="3" spans="2:7" x14ac:dyDescent="0.2">
      <c r="B3" s="269" t="s">
        <v>52</v>
      </c>
      <c r="C3" s="269"/>
      <c r="D3" s="269"/>
      <c r="E3" s="269"/>
      <c r="F3" s="269"/>
      <c r="G3" s="269"/>
    </row>
    <row r="4" spans="2:7" x14ac:dyDescent="0.2">
      <c r="B4" s="269" t="s">
        <v>230</v>
      </c>
      <c r="C4" s="269"/>
      <c r="D4" s="269"/>
      <c r="E4" s="269"/>
      <c r="F4" s="269"/>
      <c r="G4" s="269"/>
    </row>
    <row r="5" spans="2:7" x14ac:dyDescent="0.2">
      <c r="B5" s="103" t="s">
        <v>77</v>
      </c>
      <c r="C5" s="113" t="s">
        <v>96</v>
      </c>
      <c r="D5" s="113" t="s">
        <v>97</v>
      </c>
      <c r="E5" s="113" t="s">
        <v>98</v>
      </c>
      <c r="F5" s="113" t="s">
        <v>94</v>
      </c>
      <c r="G5" s="113" t="s">
        <v>95</v>
      </c>
    </row>
    <row r="6" spans="2:7" x14ac:dyDescent="0.2">
      <c r="B6" s="23" t="s">
        <v>231</v>
      </c>
      <c r="C6" s="24">
        <v>9402885868.500042</v>
      </c>
      <c r="D6" s="24">
        <v>3701695998.1800008</v>
      </c>
      <c r="E6" s="24">
        <v>673701623.91999912</v>
      </c>
      <c r="F6" s="24">
        <v>8768961.8200000003</v>
      </c>
      <c r="G6" s="24">
        <v>13787052452.419992</v>
      </c>
    </row>
    <row r="7" spans="2:7" x14ac:dyDescent="0.2">
      <c r="B7" s="62" t="s">
        <v>241</v>
      </c>
      <c r="C7" s="25">
        <v>3519733379.6300015</v>
      </c>
      <c r="D7" s="25">
        <v>1403770013.4000003</v>
      </c>
      <c r="E7" s="25">
        <v>477277811.00999939</v>
      </c>
      <c r="F7" s="25">
        <v>601386.64</v>
      </c>
      <c r="G7" s="25">
        <v>5401382590.6800032</v>
      </c>
    </row>
    <row r="8" spans="2:7" x14ac:dyDescent="0.2">
      <c r="B8" s="62" t="s">
        <v>232</v>
      </c>
      <c r="C8" s="25">
        <v>1656668377.239995</v>
      </c>
      <c r="D8" s="25">
        <v>642789209.75999629</v>
      </c>
      <c r="E8" s="25">
        <v>47405942.050000153</v>
      </c>
      <c r="F8" s="25">
        <v>2399454</v>
      </c>
      <c r="G8" s="25">
        <v>2349262983.0500059</v>
      </c>
    </row>
    <row r="9" spans="2:7" x14ac:dyDescent="0.2">
      <c r="B9" s="62" t="s">
        <v>233</v>
      </c>
      <c r="C9" s="25">
        <v>1373306096.3899956</v>
      </c>
      <c r="D9" s="25">
        <v>533171867.17999816</v>
      </c>
      <c r="E9" s="25">
        <v>39396760.460000142</v>
      </c>
      <c r="F9" s="25">
        <v>2553257.16</v>
      </c>
      <c r="G9" s="25">
        <v>1948427981.1900082</v>
      </c>
    </row>
    <row r="10" spans="2:7" x14ac:dyDescent="0.2">
      <c r="B10" s="62" t="s">
        <v>238</v>
      </c>
      <c r="C10" s="25">
        <v>709613023.23000062</v>
      </c>
      <c r="D10" s="25">
        <v>287987767.32999802</v>
      </c>
      <c r="E10" s="25">
        <v>41179559.830000088</v>
      </c>
      <c r="F10" s="25">
        <v>153759.31</v>
      </c>
      <c r="G10" s="25">
        <v>1038934109.6999961</v>
      </c>
    </row>
    <row r="11" spans="2:7" x14ac:dyDescent="0.2">
      <c r="B11" s="62" t="s">
        <v>234</v>
      </c>
      <c r="C11" s="25">
        <v>521609037.22000015</v>
      </c>
      <c r="D11" s="25">
        <v>201994273.11000082</v>
      </c>
      <c r="E11" s="25">
        <v>15045837.930000037</v>
      </c>
      <c r="F11" s="25">
        <v>438827.4</v>
      </c>
      <c r="G11" s="25">
        <v>739087975.65999687</v>
      </c>
    </row>
    <row r="12" spans="2:7" x14ac:dyDescent="0.2">
      <c r="B12" s="62" t="s">
        <v>237</v>
      </c>
      <c r="C12" s="25">
        <v>344744508.45999807</v>
      </c>
      <c r="D12" s="25">
        <v>135481120.52000061</v>
      </c>
      <c r="E12" s="25">
        <v>9195957.2800000217</v>
      </c>
      <c r="F12" s="25">
        <v>411703.03</v>
      </c>
      <c r="G12" s="25">
        <v>489833289.2900002</v>
      </c>
    </row>
    <row r="13" spans="2:7" x14ac:dyDescent="0.2">
      <c r="B13" s="62" t="s">
        <v>240</v>
      </c>
      <c r="C13" s="25">
        <v>337984342.55999738</v>
      </c>
      <c r="D13" s="25">
        <v>131938541.77000053</v>
      </c>
      <c r="E13" s="25">
        <v>16428690.38000004</v>
      </c>
      <c r="F13" s="25">
        <v>922298.42</v>
      </c>
      <c r="G13" s="25">
        <v>487273873.1299991</v>
      </c>
    </row>
    <row r="14" spans="2:7" x14ac:dyDescent="0.2">
      <c r="B14" s="62" t="s">
        <v>239</v>
      </c>
      <c r="C14" s="25">
        <v>328923192.48000032</v>
      </c>
      <c r="D14" s="25">
        <v>127753453.39000012</v>
      </c>
      <c r="E14" s="25">
        <v>8753470.1000000034</v>
      </c>
      <c r="F14" s="25">
        <v>185982.92</v>
      </c>
      <c r="G14" s="25">
        <v>465616098.88999951</v>
      </c>
    </row>
    <row r="15" spans="2:7" x14ac:dyDescent="0.2">
      <c r="B15" s="62" t="s">
        <v>235</v>
      </c>
      <c r="C15" s="25">
        <v>271304129.76000047</v>
      </c>
      <c r="D15" s="25">
        <v>105166207.39000021</v>
      </c>
      <c r="E15" s="25">
        <v>9365820.5300000068</v>
      </c>
      <c r="F15" s="25">
        <v>548719.38</v>
      </c>
      <c r="G15" s="25">
        <v>386384877.05999976</v>
      </c>
    </row>
    <row r="16" spans="2:7" x14ac:dyDescent="0.2">
      <c r="B16" s="62" t="s">
        <v>236</v>
      </c>
      <c r="C16" s="25">
        <v>196024014.33999923</v>
      </c>
      <c r="D16" s="25">
        <v>76276253.360000387</v>
      </c>
      <c r="E16" s="25">
        <v>4858592.8099999912</v>
      </c>
      <c r="F16" s="25">
        <v>349937.11</v>
      </c>
      <c r="G16" s="25">
        <v>277508797.62000042</v>
      </c>
    </row>
    <row r="17" spans="2:8" x14ac:dyDescent="0.2">
      <c r="B17" s="62" t="s">
        <v>242</v>
      </c>
      <c r="C17" s="25">
        <v>142975767.18999991</v>
      </c>
      <c r="D17" s="25">
        <v>55367290.970000044</v>
      </c>
      <c r="E17" s="25">
        <v>4793181.5399999982</v>
      </c>
      <c r="F17" s="25">
        <v>203636.45</v>
      </c>
      <c r="G17" s="25">
        <v>203339876.14999998</v>
      </c>
    </row>
    <row r="18" spans="2:8" x14ac:dyDescent="0.2">
      <c r="B18" s="23" t="s">
        <v>243</v>
      </c>
      <c r="C18" s="24">
        <v>1835484264.7300029</v>
      </c>
      <c r="D18" s="24">
        <v>710535604.80999923</v>
      </c>
      <c r="E18" s="24">
        <v>47485359.979999997</v>
      </c>
      <c r="F18" s="24">
        <v>1706615.84</v>
      </c>
      <c r="G18" s="24">
        <v>2595211845.3600044</v>
      </c>
    </row>
    <row r="19" spans="2:8" x14ac:dyDescent="0.2">
      <c r="B19" s="62" t="s">
        <v>244</v>
      </c>
      <c r="C19" s="25">
        <v>1388775656.2000144</v>
      </c>
      <c r="D19" s="25">
        <v>538056473.65999269</v>
      </c>
      <c r="E19" s="25">
        <v>38143004.250000097</v>
      </c>
      <c r="F19" s="25">
        <v>874229.73</v>
      </c>
      <c r="G19" s="25">
        <v>1965849363.8400068</v>
      </c>
    </row>
    <row r="20" spans="2:8" x14ac:dyDescent="0.2">
      <c r="B20" s="62" t="s">
        <v>245</v>
      </c>
      <c r="C20" s="25">
        <v>374284572.63999677</v>
      </c>
      <c r="D20" s="25">
        <v>144360386.20000079</v>
      </c>
      <c r="E20" s="25">
        <v>7203233.2499999674</v>
      </c>
      <c r="F20" s="25">
        <v>736542.49</v>
      </c>
      <c r="G20" s="25">
        <v>526584734.58000225</v>
      </c>
    </row>
    <row r="21" spans="2:8" x14ac:dyDescent="0.2">
      <c r="B21" s="62" t="s">
        <v>246</v>
      </c>
      <c r="C21" s="25">
        <v>72424035.890000001</v>
      </c>
      <c r="D21" s="25">
        <v>28118744.949999988</v>
      </c>
      <c r="E21" s="25">
        <v>2139122.4799999986</v>
      </c>
      <c r="F21" s="25">
        <v>95843.62</v>
      </c>
      <c r="G21" s="25">
        <v>102777746.94000001</v>
      </c>
    </row>
    <row r="22" spans="2:8" x14ac:dyDescent="0.2">
      <c r="B22" s="23" t="s">
        <v>247</v>
      </c>
      <c r="C22" s="24">
        <v>155743208.17000002</v>
      </c>
      <c r="D22" s="24">
        <v>60102479.239999957</v>
      </c>
      <c r="E22" s="24">
        <v>3898440.9200000004</v>
      </c>
      <c r="F22" s="24">
        <v>224376.41</v>
      </c>
      <c r="G22" s="24">
        <v>219968504.73999998</v>
      </c>
    </row>
    <row r="23" spans="2:8" x14ac:dyDescent="0.2">
      <c r="B23" s="62" t="s">
        <v>248</v>
      </c>
      <c r="C23" s="25">
        <v>71569013.480000004</v>
      </c>
      <c r="D23" s="25">
        <v>27650922.910000015</v>
      </c>
      <c r="E23" s="25">
        <v>1678703.0399999947</v>
      </c>
      <c r="F23" s="25">
        <v>116229.45</v>
      </c>
      <c r="G23" s="25">
        <v>101014868.8800001</v>
      </c>
    </row>
    <row r="24" spans="2:8" x14ac:dyDescent="0.2">
      <c r="B24" s="62" t="s">
        <v>250</v>
      </c>
      <c r="C24" s="25">
        <v>54899303.149999991</v>
      </c>
      <c r="D24" s="25">
        <v>21159421.91</v>
      </c>
      <c r="E24" s="25">
        <v>1285964.4199999957</v>
      </c>
      <c r="F24" s="25">
        <v>33186.46</v>
      </c>
      <c r="G24" s="25">
        <v>77377875.940000117</v>
      </c>
    </row>
    <row r="25" spans="2:8" x14ac:dyDescent="0.2">
      <c r="B25" s="62" t="s">
        <v>249</v>
      </c>
      <c r="C25" s="25">
        <v>21841857.069999993</v>
      </c>
      <c r="D25" s="25">
        <v>8418709.5900000017</v>
      </c>
      <c r="E25" s="25">
        <v>672057.44000000064</v>
      </c>
      <c r="F25" s="25">
        <v>67100.649999999994</v>
      </c>
      <c r="G25" s="25">
        <v>30999724.750000004</v>
      </c>
    </row>
    <row r="26" spans="2:8" x14ac:dyDescent="0.2">
      <c r="B26" s="62" t="s">
        <v>251</v>
      </c>
      <c r="C26" s="25">
        <v>7433034.4699999997</v>
      </c>
      <c r="D26" s="25">
        <v>2873424.83</v>
      </c>
      <c r="E26" s="25">
        <v>261716.02000000019</v>
      </c>
      <c r="F26" s="25">
        <v>7859.85</v>
      </c>
      <c r="G26" s="25">
        <v>10576035.170000006</v>
      </c>
    </row>
    <row r="27" spans="2:8" x14ac:dyDescent="0.2">
      <c r="B27" s="180" t="s">
        <v>310</v>
      </c>
      <c r="C27" s="179">
        <v>10434778.089999994</v>
      </c>
      <c r="D27" s="179">
        <v>4027018.3000000003</v>
      </c>
      <c r="E27" s="179">
        <v>403606.01000000013</v>
      </c>
      <c r="F27" s="179">
        <v>31077.62</v>
      </c>
      <c r="G27" s="179">
        <v>14896480.01999999</v>
      </c>
    </row>
    <row r="28" spans="2:8" x14ac:dyDescent="0.2">
      <c r="B28" s="26" t="s">
        <v>16</v>
      </c>
      <c r="C28" s="27">
        <v>11404548119.490019</v>
      </c>
      <c r="D28" s="27">
        <v>4476361100.5300007</v>
      </c>
      <c r="E28" s="27">
        <v>725489030.82999992</v>
      </c>
      <c r="F28" s="27">
        <v>10731031.689999999</v>
      </c>
      <c r="G28" s="27">
        <v>16617129282.539986</v>
      </c>
    </row>
    <row r="29" spans="2:8" x14ac:dyDescent="0.2">
      <c r="B29" s="34" t="s">
        <v>90</v>
      </c>
    </row>
    <row r="30" spans="2:8" x14ac:dyDescent="0.2">
      <c r="B30" s="197" t="s">
        <v>67</v>
      </c>
    </row>
    <row r="31" spans="2:8" x14ac:dyDescent="0.2">
      <c r="H31" s="1" t="s">
        <v>44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CA1B-61C6-4AF7-979E-7D228415F8DD}">
  <dimension ref="B1:L39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9.7109375" style="1" bestFit="1" customWidth="1"/>
    <col min="3" max="3" width="14" style="1" bestFit="1" customWidth="1"/>
    <col min="4" max="4" width="14.28515625" style="1" bestFit="1" customWidth="1"/>
    <col min="5" max="5" width="14.85546875" style="1" bestFit="1" customWidth="1"/>
    <col min="6" max="6" width="10.85546875" style="1" customWidth="1"/>
    <col min="7" max="7" width="9.140625" style="1" customWidth="1"/>
    <col min="8" max="8" width="7.85546875" style="7" bestFit="1" customWidth="1"/>
    <col min="9" max="9" width="10.7109375" style="1" bestFit="1" customWidth="1"/>
    <col min="10" max="10" width="11" style="1" customWidth="1"/>
    <col min="11" max="11" width="9.140625" style="1"/>
    <col min="12" max="12" width="16.85546875" style="1" bestFit="1" customWidth="1"/>
    <col min="13" max="16384" width="9.140625" style="1"/>
  </cols>
  <sheetData>
    <row r="1" spans="2:12" x14ac:dyDescent="0.2">
      <c r="B1" s="241" t="s">
        <v>18</v>
      </c>
      <c r="C1" s="241"/>
      <c r="D1" s="241"/>
      <c r="E1" s="241"/>
      <c r="F1" s="241"/>
      <c r="G1" s="241"/>
      <c r="H1" s="241"/>
      <c r="I1" s="241"/>
      <c r="J1" s="241"/>
    </row>
    <row r="2" spans="2:12" x14ac:dyDescent="0.2">
      <c r="B2" s="241" t="s">
        <v>146</v>
      </c>
      <c r="C2" s="241"/>
      <c r="D2" s="241"/>
      <c r="E2" s="241"/>
      <c r="F2" s="241"/>
      <c r="G2" s="241"/>
      <c r="H2" s="241"/>
      <c r="I2" s="241"/>
      <c r="J2" s="241"/>
    </row>
    <row r="3" spans="2:12" x14ac:dyDescent="0.2">
      <c r="B3" s="242" t="s">
        <v>228</v>
      </c>
      <c r="C3" s="242"/>
      <c r="D3" s="242"/>
      <c r="E3" s="242"/>
      <c r="F3" s="242"/>
      <c r="G3" s="242"/>
      <c r="H3" s="242"/>
      <c r="I3" s="242"/>
      <c r="J3" s="242"/>
    </row>
    <row r="4" spans="2:12" ht="21.75" customHeight="1" x14ac:dyDescent="0.2">
      <c r="B4" s="245" t="s">
        <v>0</v>
      </c>
      <c r="C4" s="251" t="s">
        <v>144</v>
      </c>
      <c r="D4" s="252"/>
      <c r="E4" s="253"/>
      <c r="F4" s="243" t="s">
        <v>145</v>
      </c>
      <c r="G4" s="250"/>
      <c r="H4" s="244"/>
      <c r="I4" s="243" t="s">
        <v>223</v>
      </c>
      <c r="J4" s="244"/>
    </row>
    <row r="5" spans="2:12" x14ac:dyDescent="0.2">
      <c r="B5" s="245"/>
      <c r="C5" s="222">
        <v>2022</v>
      </c>
      <c r="D5" s="222">
        <v>2023</v>
      </c>
      <c r="E5" s="222">
        <v>2024</v>
      </c>
      <c r="F5" s="61">
        <v>2022</v>
      </c>
      <c r="G5" s="61">
        <v>2023</v>
      </c>
      <c r="H5" s="61">
        <v>2024</v>
      </c>
      <c r="I5" s="125" t="s">
        <v>68</v>
      </c>
      <c r="J5" s="61" t="s">
        <v>29</v>
      </c>
    </row>
    <row r="6" spans="2:12" x14ac:dyDescent="0.2">
      <c r="B6" s="62" t="s">
        <v>1</v>
      </c>
      <c r="C6" s="65">
        <v>59996031258.380371</v>
      </c>
      <c r="D6" s="65">
        <v>67793954483.149483</v>
      </c>
      <c r="E6" s="65">
        <v>76958661868.089951</v>
      </c>
      <c r="F6" s="65">
        <v>28199.732770294868</v>
      </c>
      <c r="G6" s="65">
        <v>29977.587536679162</v>
      </c>
      <c r="H6" s="65">
        <v>33797.0088372151</v>
      </c>
      <c r="I6" s="223">
        <v>3819.4213005359379</v>
      </c>
      <c r="J6" s="110">
        <v>0.12740922850655256</v>
      </c>
    </row>
    <row r="7" spans="2:12" x14ac:dyDescent="0.2">
      <c r="B7" s="62" t="s">
        <v>2</v>
      </c>
      <c r="C7" s="65">
        <v>60972664552.850006</v>
      </c>
      <c r="D7" s="65">
        <v>68579302711.280022</v>
      </c>
      <c r="E7" s="65" t="s">
        <v>309</v>
      </c>
      <c r="F7" s="65">
        <v>28464.605225666794</v>
      </c>
      <c r="G7" s="65">
        <v>30214.727080557132</v>
      </c>
      <c r="H7" s="65" t="s">
        <v>309</v>
      </c>
      <c r="I7" s="126" t="s">
        <v>309</v>
      </c>
      <c r="J7" s="110" t="s">
        <v>309</v>
      </c>
    </row>
    <row r="8" spans="2:12" x14ac:dyDescent="0.2">
      <c r="B8" s="62" t="s">
        <v>3</v>
      </c>
      <c r="C8" s="65">
        <v>62315719532.120071</v>
      </c>
      <c r="D8" s="65">
        <v>70494061766.60997</v>
      </c>
      <c r="E8" s="65" t="s">
        <v>309</v>
      </c>
      <c r="F8" s="65">
        <v>28837.654203020513</v>
      </c>
      <c r="G8" s="65">
        <v>30851.427476455738</v>
      </c>
      <c r="H8" s="65" t="s">
        <v>309</v>
      </c>
      <c r="I8" s="126" t="s">
        <v>309</v>
      </c>
      <c r="J8" s="110" t="s">
        <v>309</v>
      </c>
      <c r="L8" s="35"/>
    </row>
    <row r="9" spans="2:12" x14ac:dyDescent="0.2">
      <c r="B9" s="62" t="s">
        <v>4</v>
      </c>
      <c r="C9" s="65">
        <v>63095021865.22966</v>
      </c>
      <c r="D9" s="65">
        <v>72156677251.159592</v>
      </c>
      <c r="E9" s="65" t="s">
        <v>309</v>
      </c>
      <c r="F9" s="65">
        <v>29138.809521166633</v>
      </c>
      <c r="G9" s="65">
        <v>31840.186871654481</v>
      </c>
      <c r="H9" s="65" t="s">
        <v>309</v>
      </c>
      <c r="I9" s="126" t="s">
        <v>309</v>
      </c>
      <c r="J9" s="110" t="s">
        <v>309</v>
      </c>
      <c r="L9" s="17"/>
    </row>
    <row r="10" spans="2:12" ht="15" x14ac:dyDescent="0.25">
      <c r="B10" s="62" t="s">
        <v>5</v>
      </c>
      <c r="C10" s="65">
        <v>63177811611.429886</v>
      </c>
      <c r="D10" s="65">
        <v>72742670647.340134</v>
      </c>
      <c r="E10" s="65" t="s">
        <v>309</v>
      </c>
      <c r="F10" s="65">
        <v>28958.795592972223</v>
      </c>
      <c r="G10" s="65">
        <v>31970.584383307756</v>
      </c>
      <c r="H10" s="65" t="s">
        <v>309</v>
      </c>
      <c r="I10" s="126" t="s">
        <v>309</v>
      </c>
      <c r="J10" s="110" t="s">
        <v>309</v>
      </c>
      <c r="L10" s="44"/>
    </row>
    <row r="11" spans="2:12" x14ac:dyDescent="0.2">
      <c r="B11" s="62" t="s">
        <v>6</v>
      </c>
      <c r="C11" s="65">
        <v>65129322919.509842</v>
      </c>
      <c r="D11" s="65">
        <v>74112638449.340042</v>
      </c>
      <c r="E11" s="65" t="s">
        <v>309</v>
      </c>
      <c r="F11" s="65">
        <v>29601.775361190339</v>
      </c>
      <c r="G11" s="65">
        <v>32899.31040836576</v>
      </c>
      <c r="H11" s="65" t="s">
        <v>309</v>
      </c>
      <c r="I11" s="126" t="s">
        <v>309</v>
      </c>
      <c r="J11" s="110" t="s">
        <v>309</v>
      </c>
      <c r="L11" s="35"/>
    </row>
    <row r="12" spans="2:12" x14ac:dyDescent="0.2">
      <c r="B12" s="62" t="s">
        <v>7</v>
      </c>
      <c r="C12" s="65">
        <v>65776866911.709793</v>
      </c>
      <c r="D12" s="65">
        <v>73964976978.56987</v>
      </c>
      <c r="E12" s="65" t="s">
        <v>309</v>
      </c>
      <c r="F12" s="65">
        <v>29757.121334904255</v>
      </c>
      <c r="G12" s="65">
        <v>32899.55501345067</v>
      </c>
      <c r="H12" s="65" t="s">
        <v>309</v>
      </c>
      <c r="I12" s="126" t="s">
        <v>309</v>
      </c>
      <c r="J12" s="110" t="s">
        <v>309</v>
      </c>
    </row>
    <row r="13" spans="2:12" x14ac:dyDescent="0.2">
      <c r="B13" s="62" t="s">
        <v>8</v>
      </c>
      <c r="C13" s="65">
        <v>66239914193.189781</v>
      </c>
      <c r="D13" s="65">
        <v>74690381099.770081</v>
      </c>
      <c r="E13" s="65" t="s">
        <v>309</v>
      </c>
      <c r="F13" s="65">
        <v>29833.794469566601</v>
      </c>
      <c r="G13" s="65">
        <v>33036.489055981314</v>
      </c>
      <c r="H13" s="65" t="s">
        <v>309</v>
      </c>
      <c r="I13" s="126" t="s">
        <v>309</v>
      </c>
      <c r="J13" s="110" t="s">
        <v>309</v>
      </c>
    </row>
    <row r="14" spans="2:12" x14ac:dyDescent="0.2">
      <c r="B14" s="62" t="s">
        <v>9</v>
      </c>
      <c r="C14" s="65">
        <v>66706108990.029762</v>
      </c>
      <c r="D14" s="65">
        <v>74990955889.979752</v>
      </c>
      <c r="E14" s="65" t="s">
        <v>309</v>
      </c>
      <c r="F14" s="65">
        <v>29932.341598612991</v>
      </c>
      <c r="G14" s="65">
        <v>33133.180028966199</v>
      </c>
      <c r="H14" s="65" t="s">
        <v>309</v>
      </c>
      <c r="I14" s="126" t="s">
        <v>309</v>
      </c>
      <c r="J14" s="110" t="s">
        <v>309</v>
      </c>
    </row>
    <row r="15" spans="2:12" x14ac:dyDescent="0.2">
      <c r="B15" s="62" t="s">
        <v>10</v>
      </c>
      <c r="C15" s="65">
        <v>66617577185.599648</v>
      </c>
      <c r="D15" s="65">
        <v>75886372883.569855</v>
      </c>
      <c r="E15" s="65" t="s">
        <v>309</v>
      </c>
      <c r="F15" s="65">
        <v>29751.093348052957</v>
      </c>
      <c r="G15" s="65">
        <v>33383.41284773808</v>
      </c>
      <c r="H15" s="65" t="s">
        <v>309</v>
      </c>
      <c r="I15" s="126" t="s">
        <v>309</v>
      </c>
      <c r="J15" s="110" t="s">
        <v>309</v>
      </c>
    </row>
    <row r="16" spans="2:12" x14ac:dyDescent="0.2">
      <c r="B16" s="62" t="s">
        <v>11</v>
      </c>
      <c r="C16" s="65">
        <v>67504763531.999779</v>
      </c>
      <c r="D16" s="65">
        <v>76976062124.919922</v>
      </c>
      <c r="E16" s="65" t="s">
        <v>309</v>
      </c>
      <c r="F16" s="65">
        <v>29899.157714678422</v>
      </c>
      <c r="G16" s="65">
        <v>33703.927126490293</v>
      </c>
      <c r="H16" s="65" t="s">
        <v>309</v>
      </c>
      <c r="I16" s="126" t="s">
        <v>309</v>
      </c>
      <c r="J16" s="110" t="s">
        <v>309</v>
      </c>
    </row>
    <row r="17" spans="2:10" x14ac:dyDescent="0.2">
      <c r="B17" s="62" t="s">
        <v>12</v>
      </c>
      <c r="C17" s="65">
        <v>68908241982.119827</v>
      </c>
      <c r="D17" s="65">
        <v>78162033142.860229</v>
      </c>
      <c r="E17" s="65" t="s">
        <v>309</v>
      </c>
      <c r="F17" s="65">
        <v>30509.366664166508</v>
      </c>
      <c r="G17" s="65">
        <v>34186.276746308751</v>
      </c>
      <c r="H17" s="65" t="s">
        <v>309</v>
      </c>
      <c r="I17" s="126" t="s">
        <v>309</v>
      </c>
      <c r="J17" s="110" t="s">
        <v>309</v>
      </c>
    </row>
    <row r="18" spans="2:10" ht="12.75" customHeight="1" x14ac:dyDescent="0.2">
      <c r="B18" s="240" t="s">
        <v>124</v>
      </c>
      <c r="C18" s="240"/>
      <c r="D18" s="240"/>
      <c r="E18" s="240"/>
      <c r="F18" s="240"/>
      <c r="G18" s="240"/>
      <c r="H18" s="240"/>
      <c r="I18" s="240"/>
      <c r="J18" s="240"/>
    </row>
    <row r="19" spans="2:10" x14ac:dyDescent="0.2">
      <c r="B19" s="239"/>
      <c r="C19" s="239"/>
      <c r="D19" s="239"/>
      <c r="E19" s="239"/>
      <c r="F19" s="239"/>
      <c r="G19" s="239"/>
      <c r="H19" s="239"/>
      <c r="I19" s="239"/>
      <c r="J19" s="239"/>
    </row>
    <row r="20" spans="2:10" x14ac:dyDescent="0.2">
      <c r="B20" s="254" t="s">
        <v>211</v>
      </c>
      <c r="C20" s="254"/>
      <c r="D20" s="254"/>
      <c r="E20" s="254"/>
      <c r="F20" s="254"/>
      <c r="G20" s="254"/>
      <c r="H20" s="254"/>
      <c r="I20" s="254"/>
      <c r="J20" s="254"/>
    </row>
    <row r="21" spans="2:10" ht="19.5" customHeight="1" x14ac:dyDescent="0.2">
      <c r="B21" s="254"/>
      <c r="C21" s="254"/>
      <c r="D21" s="254"/>
      <c r="E21" s="254"/>
      <c r="F21" s="254"/>
      <c r="G21" s="254"/>
      <c r="H21" s="254"/>
      <c r="I21" s="254"/>
      <c r="J21" s="254"/>
    </row>
    <row r="22" spans="2:10" x14ac:dyDescent="0.2">
      <c r="B22" s="197" t="s">
        <v>67</v>
      </c>
      <c r="C22" s="34"/>
    </row>
    <row r="23" spans="2:10" x14ac:dyDescent="0.2">
      <c r="E23" s="128"/>
      <c r="F23" s="130"/>
    </row>
    <row r="24" spans="2:10" x14ac:dyDescent="0.2">
      <c r="E24" s="153"/>
      <c r="F24" s="130"/>
    </row>
    <row r="25" spans="2:10" x14ac:dyDescent="0.2">
      <c r="E25" s="128"/>
      <c r="F25" s="130"/>
    </row>
    <row r="26" spans="2:10" x14ac:dyDescent="0.2">
      <c r="E26" s="128"/>
      <c r="F26" s="130"/>
    </row>
    <row r="27" spans="2:10" x14ac:dyDescent="0.2">
      <c r="E27" s="128"/>
      <c r="F27" s="130"/>
    </row>
    <row r="28" spans="2:10" x14ac:dyDescent="0.2">
      <c r="E28" s="128"/>
      <c r="F28" s="130"/>
    </row>
    <row r="29" spans="2:10" x14ac:dyDescent="0.2">
      <c r="E29" s="128"/>
      <c r="F29" s="130"/>
    </row>
    <row r="30" spans="2:10" x14ac:dyDescent="0.2">
      <c r="E30" s="128"/>
      <c r="F30" s="130"/>
    </row>
    <row r="31" spans="2:10" x14ac:dyDescent="0.2">
      <c r="E31" s="128"/>
      <c r="F31" s="130"/>
    </row>
    <row r="32" spans="2:10" x14ac:dyDescent="0.2">
      <c r="E32" s="128"/>
      <c r="F32" s="130"/>
    </row>
    <row r="33" spans="5:6" x14ac:dyDescent="0.2">
      <c r="E33" s="128"/>
      <c r="F33" s="130"/>
    </row>
    <row r="34" spans="5:6" x14ac:dyDescent="0.2">
      <c r="E34" s="128"/>
      <c r="F34" s="130"/>
    </row>
    <row r="35" spans="5:6" x14ac:dyDescent="0.2">
      <c r="E35" s="128"/>
      <c r="F35" s="130"/>
    </row>
    <row r="36" spans="5:6" x14ac:dyDescent="0.2">
      <c r="E36" s="128"/>
      <c r="F36" s="130"/>
    </row>
    <row r="37" spans="5:6" x14ac:dyDescent="0.2">
      <c r="E37" s="128"/>
      <c r="F37" s="130"/>
    </row>
    <row r="38" spans="5:6" x14ac:dyDescent="0.2">
      <c r="E38" s="128"/>
      <c r="F38" s="130"/>
    </row>
    <row r="39" spans="5:6" x14ac:dyDescent="0.2">
      <c r="E39" s="128"/>
      <c r="F39" s="129"/>
    </row>
  </sheetData>
  <mergeCells count="9">
    <mergeCell ref="B1:J1"/>
    <mergeCell ref="B4:B5"/>
    <mergeCell ref="F4:H4"/>
    <mergeCell ref="C4:E4"/>
    <mergeCell ref="B20:J21"/>
    <mergeCell ref="B18:J19"/>
    <mergeCell ref="I4:J4"/>
    <mergeCell ref="B2:J2"/>
    <mergeCell ref="B3:J3"/>
  </mergeCells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41" style="1" bestFit="1" customWidth="1"/>
    <col min="3" max="4" width="13.140625" style="1" bestFit="1" customWidth="1"/>
    <col min="5" max="5" width="11.7109375" style="1" bestFit="1" customWidth="1"/>
    <col min="6" max="6" width="14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69" t="s">
        <v>60</v>
      </c>
      <c r="C1" s="269"/>
      <c r="D1" s="269"/>
      <c r="E1" s="269"/>
      <c r="F1" s="269"/>
    </row>
    <row r="2" spans="2:7" x14ac:dyDescent="0.2">
      <c r="B2" s="269" t="s">
        <v>102</v>
      </c>
      <c r="C2" s="269"/>
      <c r="D2" s="269"/>
      <c r="E2" s="269"/>
      <c r="F2" s="269"/>
    </row>
    <row r="3" spans="2:7" x14ac:dyDescent="0.2">
      <c r="B3" s="269" t="s">
        <v>52</v>
      </c>
      <c r="C3" s="269"/>
      <c r="D3" s="269"/>
      <c r="E3" s="269"/>
      <c r="F3" s="269"/>
      <c r="G3" s="3"/>
    </row>
    <row r="4" spans="2:7" x14ac:dyDescent="0.2">
      <c r="B4" s="269" t="s">
        <v>230</v>
      </c>
      <c r="C4" s="269"/>
      <c r="D4" s="269"/>
      <c r="E4" s="269"/>
      <c r="F4" s="269"/>
    </row>
    <row r="5" spans="2:7" x14ac:dyDescent="0.2">
      <c r="B5" s="76" t="s">
        <v>85</v>
      </c>
      <c r="C5" s="68" t="s">
        <v>99</v>
      </c>
      <c r="D5" s="68" t="s">
        <v>100</v>
      </c>
      <c r="E5" s="68" t="s">
        <v>101</v>
      </c>
      <c r="F5" s="68" t="s">
        <v>95</v>
      </c>
    </row>
    <row r="6" spans="2:7" x14ac:dyDescent="0.2">
      <c r="B6" s="98" t="s">
        <v>311</v>
      </c>
      <c r="C6" s="25">
        <v>3860837062.9600019</v>
      </c>
      <c r="D6" s="25">
        <v>3814733517.4300022</v>
      </c>
      <c r="E6" s="25">
        <v>394060566.36999929</v>
      </c>
      <c r="F6" s="25">
        <v>8069631146.7599792</v>
      </c>
    </row>
    <row r="7" spans="2:7" x14ac:dyDescent="0.2">
      <c r="B7" s="98" t="s">
        <v>312</v>
      </c>
      <c r="C7" s="25">
        <v>2348471872.1800056</v>
      </c>
      <c r="D7" s="25">
        <v>2307340430.0000014</v>
      </c>
      <c r="E7" s="25">
        <v>235617424.14999986</v>
      </c>
      <c r="F7" s="25">
        <v>4891429726.3299866</v>
      </c>
    </row>
    <row r="8" spans="2:7" x14ac:dyDescent="0.2">
      <c r="B8" s="98" t="s">
        <v>313</v>
      </c>
      <c r="C8" s="25">
        <v>1140377279.8899977</v>
      </c>
      <c r="D8" s="25">
        <v>1123539146.2900035</v>
      </c>
      <c r="E8" s="25">
        <v>113224666.68000019</v>
      </c>
      <c r="F8" s="25">
        <v>2377141092.8599954</v>
      </c>
    </row>
    <row r="9" spans="2:7" x14ac:dyDescent="0.2">
      <c r="B9" s="98" t="s">
        <v>314</v>
      </c>
      <c r="C9" s="25">
        <v>185745003.90000004</v>
      </c>
      <c r="D9" s="25">
        <v>185123956.00999987</v>
      </c>
      <c r="E9" s="25">
        <v>18312313.589999992</v>
      </c>
      <c r="F9" s="25">
        <v>389181273.49999988</v>
      </c>
    </row>
    <row r="10" spans="2:7" x14ac:dyDescent="0.2">
      <c r="B10" s="98" t="s">
        <v>315</v>
      </c>
      <c r="C10" s="25">
        <v>149217801.83999994</v>
      </c>
      <c r="D10" s="25">
        <v>153101531.17000005</v>
      </c>
      <c r="E10" s="25">
        <v>12614985.810000006</v>
      </c>
      <c r="F10" s="25">
        <v>314934318.81999987</v>
      </c>
    </row>
    <row r="11" spans="2:7" x14ac:dyDescent="0.2">
      <c r="B11" s="98" t="s">
        <v>316</v>
      </c>
      <c r="C11" s="25">
        <v>107836386.36000006</v>
      </c>
      <c r="D11" s="25">
        <v>104771507.27999988</v>
      </c>
      <c r="E11" s="25">
        <v>10952617</v>
      </c>
      <c r="F11" s="25">
        <v>223560510.63999993</v>
      </c>
    </row>
    <row r="12" spans="2:7" x14ac:dyDescent="0.2">
      <c r="B12" s="98" t="s">
        <v>317</v>
      </c>
      <c r="C12" s="25">
        <v>40211766.470000036</v>
      </c>
      <c r="D12" s="25">
        <v>40879548.60999985</v>
      </c>
      <c r="E12" s="25">
        <v>3926886.5799999987</v>
      </c>
      <c r="F12" s="25">
        <v>85018201.660000145</v>
      </c>
    </row>
    <row r="13" spans="2:7" x14ac:dyDescent="0.2">
      <c r="B13" s="98" t="s">
        <v>318</v>
      </c>
      <c r="C13" s="25">
        <v>32700943.020000011</v>
      </c>
      <c r="D13" s="25">
        <v>33393925.180000011</v>
      </c>
      <c r="E13" s="25">
        <v>3169873.7100000032</v>
      </c>
      <c r="F13" s="25">
        <v>69264741.910000086</v>
      </c>
    </row>
    <row r="14" spans="2:7" x14ac:dyDescent="0.2">
      <c r="B14" s="98" t="s">
        <v>319</v>
      </c>
      <c r="C14" s="25">
        <v>27359723.680000007</v>
      </c>
      <c r="D14" s="25">
        <v>26885739.630000003</v>
      </c>
      <c r="E14" s="25">
        <v>2707315.4400000013</v>
      </c>
      <c r="F14" s="25">
        <v>56952778.749999985</v>
      </c>
    </row>
    <row r="15" spans="2:7" x14ac:dyDescent="0.2">
      <c r="B15" s="98" t="s">
        <v>320</v>
      </c>
      <c r="C15" s="25">
        <v>22725294.189999986</v>
      </c>
      <c r="D15" s="25">
        <v>22913082.739999995</v>
      </c>
      <c r="E15" s="25">
        <v>2118759.6799999997</v>
      </c>
      <c r="F15" s="25">
        <v>47757136.610000014</v>
      </c>
    </row>
    <row r="16" spans="2:7" x14ac:dyDescent="0.2">
      <c r="B16" s="98" t="s">
        <v>321</v>
      </c>
      <c r="C16" s="25">
        <v>21030446.590000018</v>
      </c>
      <c r="D16" s="25">
        <v>21615360.130000006</v>
      </c>
      <c r="E16" s="25">
        <v>2010983.9099999997</v>
      </c>
      <c r="F16" s="25">
        <v>44656790.629999988</v>
      </c>
    </row>
    <row r="17" spans="2:8" x14ac:dyDescent="0.2">
      <c r="B17" s="98" t="s">
        <v>322</v>
      </c>
      <c r="C17" s="25">
        <v>13366721.500000006</v>
      </c>
      <c r="D17" s="25">
        <v>12728868.790000014</v>
      </c>
      <c r="E17" s="25">
        <v>1203061.9600000002</v>
      </c>
      <c r="F17" s="25">
        <v>27298652.249999996</v>
      </c>
    </row>
    <row r="18" spans="2:8" x14ac:dyDescent="0.2">
      <c r="B18" s="98" t="s">
        <v>323</v>
      </c>
      <c r="C18" s="25">
        <v>9630828.6699999962</v>
      </c>
      <c r="D18" s="25">
        <v>9771725.5600000005</v>
      </c>
      <c r="E18" s="25">
        <v>900357.58999999985</v>
      </c>
      <c r="F18" s="25">
        <v>20302911.820000004</v>
      </c>
    </row>
    <row r="19" spans="2:8" x14ac:dyDescent="0.2">
      <c r="B19" s="102" t="s">
        <v>16</v>
      </c>
      <c r="C19" s="27">
        <v>7959511131.250001</v>
      </c>
      <c r="D19" s="27">
        <v>7856798338.8200016</v>
      </c>
      <c r="E19" s="27">
        <v>800819812.46999955</v>
      </c>
      <c r="F19" s="114">
        <v>16617129282.539986</v>
      </c>
    </row>
    <row r="20" spans="2:8" x14ac:dyDescent="0.2">
      <c r="B20" s="34" t="s">
        <v>87</v>
      </c>
      <c r="C20" s="28"/>
      <c r="D20" s="28"/>
      <c r="E20" s="28"/>
      <c r="F20" s="28"/>
    </row>
    <row r="21" spans="2:8" x14ac:dyDescent="0.2">
      <c r="B21" s="34" t="s">
        <v>88</v>
      </c>
    </row>
    <row r="22" spans="2:8" x14ac:dyDescent="0.2">
      <c r="B22" s="197" t="s">
        <v>67</v>
      </c>
    </row>
    <row r="31" spans="2:8" x14ac:dyDescent="0.2">
      <c r="H31" s="1" t="s">
        <v>44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52.5703125" style="1" bestFit="1" customWidth="1"/>
    <col min="3" max="4" width="13.140625" style="1" bestFit="1" customWidth="1"/>
    <col min="5" max="5" width="11.7109375" style="1" bestFit="1" customWidth="1"/>
    <col min="6" max="6" width="17.8554687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269" t="s">
        <v>61</v>
      </c>
      <c r="C1" s="269"/>
      <c r="D1" s="269"/>
      <c r="E1" s="269"/>
      <c r="F1" s="269"/>
    </row>
    <row r="2" spans="2:6" x14ac:dyDescent="0.2">
      <c r="B2" s="269" t="s">
        <v>41</v>
      </c>
      <c r="C2" s="269"/>
      <c r="D2" s="269"/>
      <c r="E2" s="269"/>
      <c r="F2" s="269"/>
    </row>
    <row r="3" spans="2:6" x14ac:dyDescent="0.2">
      <c r="B3" s="269" t="s">
        <v>52</v>
      </c>
      <c r="C3" s="269"/>
      <c r="D3" s="269"/>
      <c r="E3" s="269"/>
      <c r="F3" s="269"/>
    </row>
    <row r="4" spans="2:6" x14ac:dyDescent="0.2">
      <c r="B4" s="269" t="s">
        <v>230</v>
      </c>
      <c r="C4" s="269"/>
      <c r="D4" s="269"/>
      <c r="E4" s="269"/>
      <c r="F4" s="269"/>
    </row>
    <row r="5" spans="2:6" x14ac:dyDescent="0.2">
      <c r="B5" s="103" t="s">
        <v>77</v>
      </c>
      <c r="C5" s="115" t="s">
        <v>99</v>
      </c>
      <c r="D5" s="115" t="s">
        <v>105</v>
      </c>
      <c r="E5" s="115" t="s">
        <v>101</v>
      </c>
      <c r="F5" s="113" t="s">
        <v>95</v>
      </c>
    </row>
    <row r="6" spans="2:6" x14ac:dyDescent="0.2">
      <c r="B6" s="23" t="s">
        <v>231</v>
      </c>
      <c r="C6" s="24">
        <v>6605051248.5699291</v>
      </c>
      <c r="D6" s="24">
        <v>6521894604.5699987</v>
      </c>
      <c r="E6" s="24">
        <v>660106599.28000391</v>
      </c>
      <c r="F6" s="24">
        <v>13787052452.419992</v>
      </c>
    </row>
    <row r="7" spans="2:6" x14ac:dyDescent="0.2">
      <c r="B7" s="62" t="s">
        <v>241</v>
      </c>
      <c r="C7" s="25">
        <v>2577257226.1800027</v>
      </c>
      <c r="D7" s="25">
        <v>2560293928.9899998</v>
      </c>
      <c r="E7" s="25">
        <v>263831435.51000011</v>
      </c>
      <c r="F7" s="25">
        <v>5401382590.6800032</v>
      </c>
    </row>
    <row r="8" spans="2:6" x14ac:dyDescent="0.2">
      <c r="B8" s="62" t="s">
        <v>236</v>
      </c>
      <c r="C8" s="25">
        <v>132766536.5000001</v>
      </c>
      <c r="D8" s="25">
        <v>131960381.97999951</v>
      </c>
      <c r="E8" s="25">
        <v>12781879.140000083</v>
      </c>
      <c r="F8" s="25">
        <v>277508797.62000042</v>
      </c>
    </row>
    <row r="9" spans="2:6" x14ac:dyDescent="0.2">
      <c r="B9" s="62" t="s">
        <v>232</v>
      </c>
      <c r="C9" s="25">
        <v>1129745693.7999971</v>
      </c>
      <c r="D9" s="25">
        <v>1106910459.75</v>
      </c>
      <c r="E9" s="25">
        <v>112606829.50000024</v>
      </c>
      <c r="F9" s="25">
        <v>2349262983.0500059</v>
      </c>
    </row>
    <row r="10" spans="2:6" x14ac:dyDescent="0.2">
      <c r="B10" s="62" t="s">
        <v>239</v>
      </c>
      <c r="C10" s="25">
        <v>224991452.79999995</v>
      </c>
      <c r="D10" s="25">
        <v>218542446.35000008</v>
      </c>
      <c r="E10" s="25">
        <v>22082199.740000002</v>
      </c>
      <c r="F10" s="25">
        <v>465616098.88999951</v>
      </c>
    </row>
    <row r="11" spans="2:6" x14ac:dyDescent="0.2">
      <c r="B11" s="62" t="s">
        <v>242</v>
      </c>
      <c r="C11" s="25">
        <v>96811852.950000107</v>
      </c>
      <c r="D11" s="25">
        <v>96592527.969999865</v>
      </c>
      <c r="E11" s="25">
        <v>9935495.2300000042</v>
      </c>
      <c r="F11" s="25">
        <v>203339876.14999998</v>
      </c>
    </row>
    <row r="12" spans="2:6" x14ac:dyDescent="0.2">
      <c r="B12" s="62" t="s">
        <v>234</v>
      </c>
      <c r="C12" s="25">
        <v>356356852.03999943</v>
      </c>
      <c r="D12" s="25">
        <v>346306312.55000168</v>
      </c>
      <c r="E12" s="25">
        <v>36424811.070000164</v>
      </c>
      <c r="F12" s="25">
        <v>739087975.65999687</v>
      </c>
    </row>
    <row r="13" spans="2:6" x14ac:dyDescent="0.2">
      <c r="B13" s="62" t="s">
        <v>238</v>
      </c>
      <c r="C13" s="25">
        <v>493784037.31999999</v>
      </c>
      <c r="D13" s="25">
        <v>503362064.67000186</v>
      </c>
      <c r="E13" s="25">
        <v>41788007.71000015</v>
      </c>
      <c r="F13" s="25">
        <v>1038934109.6999961</v>
      </c>
    </row>
    <row r="14" spans="2:6" x14ac:dyDescent="0.2">
      <c r="B14" s="62" t="s">
        <v>233</v>
      </c>
      <c r="C14" s="25">
        <v>935491956.4600023</v>
      </c>
      <c r="D14" s="25">
        <v>919826553.27000332</v>
      </c>
      <c r="E14" s="25">
        <v>93109471.459999904</v>
      </c>
      <c r="F14" s="25">
        <v>1948427981.1900082</v>
      </c>
    </row>
    <row r="15" spans="2:6" x14ac:dyDescent="0.2">
      <c r="B15" s="62" t="s">
        <v>235</v>
      </c>
      <c r="C15" s="25">
        <v>188251812.49000013</v>
      </c>
      <c r="D15" s="25">
        <v>179346466.83000007</v>
      </c>
      <c r="E15" s="25">
        <v>18786597.74000001</v>
      </c>
      <c r="F15" s="25">
        <v>386384877.05999976</v>
      </c>
    </row>
    <row r="16" spans="2:6" x14ac:dyDescent="0.2">
      <c r="B16" s="62" t="s">
        <v>240</v>
      </c>
      <c r="C16" s="25">
        <v>238167849.77000082</v>
      </c>
      <c r="D16" s="25">
        <v>223758107.95000008</v>
      </c>
      <c r="E16" s="25">
        <v>25347915.409999926</v>
      </c>
      <c r="F16" s="25">
        <v>487273873.1299991</v>
      </c>
    </row>
    <row r="17" spans="2:8" x14ac:dyDescent="0.2">
      <c r="B17" s="62" t="s">
        <v>237</v>
      </c>
      <c r="C17" s="25">
        <v>231425978.26000044</v>
      </c>
      <c r="D17" s="25">
        <v>234995354.25999972</v>
      </c>
      <c r="E17" s="25">
        <v>23411956.770000055</v>
      </c>
      <c r="F17" s="25">
        <v>489833289.2900002</v>
      </c>
    </row>
    <row r="18" spans="2:8" x14ac:dyDescent="0.2">
      <c r="B18" s="23" t="s">
        <v>243</v>
      </c>
      <c r="C18" s="24">
        <v>1241134701.6999958</v>
      </c>
      <c r="D18" s="24">
        <v>1225536521.6000059</v>
      </c>
      <c r="E18" s="24">
        <v>128540622.05999966</v>
      </c>
      <c r="F18" s="24">
        <v>2595211845.3600044</v>
      </c>
    </row>
    <row r="19" spans="2:8" x14ac:dyDescent="0.2">
      <c r="B19" s="62" t="s">
        <v>245</v>
      </c>
      <c r="C19" s="25">
        <v>251276882.98000067</v>
      </c>
      <c r="D19" s="25">
        <v>247750121.68999943</v>
      </c>
      <c r="E19" s="25">
        <v>27557729.909999974</v>
      </c>
      <c r="F19" s="25">
        <v>526584734.58000225</v>
      </c>
    </row>
    <row r="20" spans="2:8" x14ac:dyDescent="0.2">
      <c r="B20" s="62" t="s">
        <v>246</v>
      </c>
      <c r="C20" s="25">
        <v>48596989.610000014</v>
      </c>
      <c r="D20" s="25">
        <v>49336038.789999992</v>
      </c>
      <c r="E20" s="25">
        <v>4844718.5400000019</v>
      </c>
      <c r="F20" s="25">
        <v>102777746.94000001</v>
      </c>
    </row>
    <row r="21" spans="2:8" x14ac:dyDescent="0.2">
      <c r="B21" s="62" t="s">
        <v>244</v>
      </c>
      <c r="C21" s="25">
        <v>941260829.11000061</v>
      </c>
      <c r="D21" s="25">
        <v>928450361.12000775</v>
      </c>
      <c r="E21" s="25">
        <v>96138173.609999761</v>
      </c>
      <c r="F21" s="25">
        <v>1965849363.8400068</v>
      </c>
    </row>
    <row r="22" spans="2:8" x14ac:dyDescent="0.2">
      <c r="B22" s="23" t="s">
        <v>247</v>
      </c>
      <c r="C22" s="24">
        <v>106009615.30000015</v>
      </c>
      <c r="D22" s="24">
        <v>102553457.38999976</v>
      </c>
      <c r="E22" s="24">
        <v>11405432.049999999</v>
      </c>
      <c r="F22" s="24">
        <v>219968504.73999998</v>
      </c>
    </row>
    <row r="23" spans="2:8" x14ac:dyDescent="0.2">
      <c r="B23" s="98" t="s">
        <v>251</v>
      </c>
      <c r="C23" s="25">
        <v>5152934.030000004</v>
      </c>
      <c r="D23" s="25">
        <v>4890404.7499999991</v>
      </c>
      <c r="E23" s="25">
        <v>532696.39000000013</v>
      </c>
      <c r="F23" s="25">
        <v>10576035.170000006</v>
      </c>
    </row>
    <row r="24" spans="2:8" x14ac:dyDescent="0.2">
      <c r="B24" s="98" t="s">
        <v>248</v>
      </c>
      <c r="C24" s="25">
        <v>48519434.959999971</v>
      </c>
      <c r="D24" s="25">
        <v>47336073.689999945</v>
      </c>
      <c r="E24" s="25">
        <v>5159360.2299999977</v>
      </c>
      <c r="F24" s="25">
        <v>101014868.8800001</v>
      </c>
    </row>
    <row r="25" spans="2:8" x14ac:dyDescent="0.2">
      <c r="B25" s="98" t="s">
        <v>250</v>
      </c>
      <c r="C25" s="25">
        <v>37294161.93999999</v>
      </c>
      <c r="D25" s="25">
        <v>35998409.369999982</v>
      </c>
      <c r="E25" s="25">
        <v>4085304.6300000004</v>
      </c>
      <c r="F25" s="25">
        <v>77377875.940000117</v>
      </c>
    </row>
    <row r="26" spans="2:8" x14ac:dyDescent="0.2">
      <c r="B26" s="98" t="s">
        <v>249</v>
      </c>
      <c r="C26" s="25">
        <v>15043084.369999994</v>
      </c>
      <c r="D26" s="25">
        <v>14328569.580000011</v>
      </c>
      <c r="E26" s="25">
        <v>1628070.7999999982</v>
      </c>
      <c r="F26" s="25">
        <v>30999724.750000004</v>
      </c>
    </row>
    <row r="27" spans="2:8" x14ac:dyDescent="0.2">
      <c r="B27" s="23" t="s">
        <v>310</v>
      </c>
      <c r="C27" s="24">
        <v>7315565.6800000044</v>
      </c>
      <c r="D27" s="24">
        <v>6813755.2599999961</v>
      </c>
      <c r="E27" s="24">
        <v>767159.08000000019</v>
      </c>
      <c r="F27" s="24">
        <v>14896480.01999999</v>
      </c>
    </row>
    <row r="28" spans="2:8" x14ac:dyDescent="0.2">
      <c r="B28" s="26" t="s">
        <v>16</v>
      </c>
      <c r="C28" s="27">
        <v>7959511131.250001</v>
      </c>
      <c r="D28" s="27">
        <v>7856798338.8200016</v>
      </c>
      <c r="E28" s="27">
        <v>800819812.46999955</v>
      </c>
      <c r="F28" s="27">
        <v>16617129282.539986</v>
      </c>
    </row>
    <row r="29" spans="2:8" x14ac:dyDescent="0.2">
      <c r="B29" s="34" t="s">
        <v>87</v>
      </c>
    </row>
    <row r="30" spans="2:8" x14ac:dyDescent="0.2">
      <c r="B30" s="34" t="s">
        <v>88</v>
      </c>
      <c r="H30" s="1" t="s">
        <v>44</v>
      </c>
    </row>
    <row r="31" spans="2:8" x14ac:dyDescent="0.2">
      <c r="B31" s="197" t="s">
        <v>67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F6-35A7-4BA4-9A93-2F2AF9DFE26E}">
  <dimension ref="B1:Y29"/>
  <sheetViews>
    <sheetView showGridLines="0" tabSelected="1" workbookViewId="0">
      <selection activeCell="P6" sqref="P6"/>
    </sheetView>
  </sheetViews>
  <sheetFormatPr baseColWidth="10" defaultColWidth="9.140625" defaultRowHeight="15" x14ac:dyDescent="0.25"/>
  <cols>
    <col min="2" max="2" width="8.85546875" bestFit="1" customWidth="1"/>
    <col min="3" max="5" width="8.7109375" bestFit="1" customWidth="1"/>
    <col min="6" max="6" width="6.5703125" bestFit="1" customWidth="1"/>
    <col min="7" max="7" width="6.42578125" customWidth="1"/>
    <col min="8" max="8" width="6.85546875" customWidth="1"/>
    <col min="9" max="11" width="8.7109375" bestFit="1" customWidth="1"/>
    <col min="12" max="12" width="8.85546875" customWidth="1"/>
    <col min="13" max="13" width="6" bestFit="1" customWidth="1"/>
    <col min="14" max="14" width="10.5703125" bestFit="1" customWidth="1"/>
    <col min="15" max="15" width="13.28515625" bestFit="1" customWidth="1"/>
    <col min="16" max="16" width="8.42578125" customWidth="1"/>
    <col min="17" max="17" width="8.7109375" bestFit="1" customWidth="1"/>
    <col min="18" max="19" width="9.28515625" bestFit="1" customWidth="1"/>
    <col min="20" max="21" width="9.28515625" customWidth="1"/>
    <col min="22" max="23" width="15.28515625" bestFit="1" customWidth="1"/>
  </cols>
  <sheetData>
    <row r="1" spans="2:25" x14ac:dyDescent="0.25">
      <c r="B1" s="241" t="s">
        <v>62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2:25" x14ac:dyDescent="0.25">
      <c r="B2" s="241" t="s">
        <v>120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2:25" x14ac:dyDescent="0.25">
      <c r="B3" s="289" t="s">
        <v>228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2:25" ht="20.25" customHeight="1" x14ac:dyDescent="0.25">
      <c r="B4" s="282" t="s">
        <v>0</v>
      </c>
      <c r="C4" s="295" t="s">
        <v>136</v>
      </c>
      <c r="D4" s="296"/>
      <c r="E4" s="297"/>
      <c r="F4" s="295" t="s">
        <v>137</v>
      </c>
      <c r="G4" s="296"/>
      <c r="H4" s="297"/>
      <c r="I4" s="301" t="s">
        <v>138</v>
      </c>
      <c r="J4" s="302"/>
      <c r="K4" s="303"/>
      <c r="L4" s="294" t="s">
        <v>217</v>
      </c>
      <c r="M4" s="294"/>
      <c r="X4" s="38"/>
      <c r="Y4" s="38"/>
    </row>
    <row r="5" spans="2:25" ht="25.5" customHeight="1" x14ac:dyDescent="0.25">
      <c r="B5" s="282"/>
      <c r="C5" s="298"/>
      <c r="D5" s="299"/>
      <c r="E5" s="300"/>
      <c r="F5" s="298"/>
      <c r="G5" s="299"/>
      <c r="H5" s="300"/>
      <c r="I5" s="304"/>
      <c r="J5" s="305"/>
      <c r="K5" s="306"/>
      <c r="L5" s="294"/>
      <c r="M5" s="294"/>
      <c r="X5" s="39"/>
      <c r="Y5" s="38"/>
    </row>
    <row r="6" spans="2:25" x14ac:dyDescent="0.25">
      <c r="B6" s="282"/>
      <c r="C6" s="55">
        <v>2022</v>
      </c>
      <c r="D6" s="55">
        <v>2023</v>
      </c>
      <c r="E6" s="55">
        <v>2024</v>
      </c>
      <c r="F6" s="55">
        <v>2022</v>
      </c>
      <c r="G6" s="55">
        <v>2023</v>
      </c>
      <c r="H6" s="55">
        <v>2024</v>
      </c>
      <c r="I6" s="55">
        <v>2022</v>
      </c>
      <c r="J6" s="55">
        <v>2023</v>
      </c>
      <c r="K6" s="55">
        <v>2024</v>
      </c>
      <c r="L6" s="116" t="s">
        <v>28</v>
      </c>
      <c r="M6" s="117" t="s">
        <v>29</v>
      </c>
      <c r="X6" s="38"/>
      <c r="Y6" s="38"/>
    </row>
    <row r="7" spans="2:25" x14ac:dyDescent="0.25">
      <c r="B7" s="69" t="s">
        <v>1</v>
      </c>
      <c r="C7" s="144">
        <v>2176837</v>
      </c>
      <c r="D7" s="144">
        <v>2225062</v>
      </c>
      <c r="E7" s="144">
        <v>2329672</v>
      </c>
      <c r="F7" s="144">
        <v>31241</v>
      </c>
      <c r="G7" s="144">
        <v>36426</v>
      </c>
      <c r="H7" s="144">
        <v>36601</v>
      </c>
      <c r="I7" s="144">
        <v>2208078</v>
      </c>
      <c r="J7" s="144">
        <f>+D7+G7</f>
        <v>2261488</v>
      </c>
      <c r="K7" s="144">
        <v>2366273</v>
      </c>
      <c r="L7" s="119">
        <v>175</v>
      </c>
      <c r="M7" s="87">
        <v>4.8042606929116563E-3</v>
      </c>
      <c r="O7" s="160"/>
      <c r="X7" s="38"/>
      <c r="Y7" s="38"/>
    </row>
    <row r="8" spans="2:25" x14ac:dyDescent="0.25">
      <c r="B8" s="69" t="s">
        <v>2</v>
      </c>
      <c r="C8" s="144">
        <v>2191724</v>
      </c>
      <c r="D8" s="144">
        <v>2233043</v>
      </c>
      <c r="E8" s="144" t="s">
        <v>309</v>
      </c>
      <c r="F8" s="144">
        <v>31567</v>
      </c>
      <c r="G8" s="144">
        <v>36688</v>
      </c>
      <c r="H8" s="144" t="s">
        <v>309</v>
      </c>
      <c r="I8" s="144">
        <v>2223291</v>
      </c>
      <c r="J8" s="144">
        <f t="shared" ref="J8:J18" si="0">+D8+G8</f>
        <v>2269731</v>
      </c>
      <c r="K8" s="144" t="s">
        <v>309</v>
      </c>
      <c r="L8" s="144" t="s">
        <v>309</v>
      </c>
      <c r="M8" s="87" t="s">
        <v>309</v>
      </c>
      <c r="O8" s="160"/>
      <c r="X8" s="38"/>
      <c r="Y8" s="38"/>
    </row>
    <row r="9" spans="2:25" x14ac:dyDescent="0.25">
      <c r="B9" s="69" t="s">
        <v>3</v>
      </c>
      <c r="C9" s="144">
        <v>2211545</v>
      </c>
      <c r="D9" s="144">
        <v>2247872</v>
      </c>
      <c r="E9" s="144" t="s">
        <v>309</v>
      </c>
      <c r="F9" s="144">
        <v>32198</v>
      </c>
      <c r="G9" s="144">
        <v>37081</v>
      </c>
      <c r="H9" s="144" t="s">
        <v>309</v>
      </c>
      <c r="I9" s="144">
        <v>2243743</v>
      </c>
      <c r="J9" s="144">
        <f t="shared" si="0"/>
        <v>2284953</v>
      </c>
      <c r="K9" s="144" t="s">
        <v>309</v>
      </c>
      <c r="L9" s="144" t="s">
        <v>309</v>
      </c>
      <c r="M9" s="87" t="s">
        <v>309</v>
      </c>
      <c r="O9" s="160"/>
      <c r="X9" s="38"/>
      <c r="Y9" s="38"/>
    </row>
    <row r="10" spans="2:25" x14ac:dyDescent="0.25">
      <c r="B10" s="69" t="s">
        <v>4</v>
      </c>
      <c r="C10" s="144">
        <v>2215696</v>
      </c>
      <c r="D10" s="144">
        <v>2229176</v>
      </c>
      <c r="E10" s="144" t="s">
        <v>309</v>
      </c>
      <c r="F10" s="144">
        <v>32597</v>
      </c>
      <c r="G10" s="144">
        <v>37038</v>
      </c>
      <c r="H10" s="144" t="s">
        <v>309</v>
      </c>
      <c r="I10" s="144">
        <v>2248293</v>
      </c>
      <c r="J10" s="144">
        <f t="shared" si="0"/>
        <v>2266214</v>
      </c>
      <c r="K10" s="144" t="s">
        <v>309</v>
      </c>
      <c r="L10" s="144" t="s">
        <v>309</v>
      </c>
      <c r="M10" s="87" t="s">
        <v>309</v>
      </c>
      <c r="O10" s="160"/>
      <c r="X10" s="38"/>
      <c r="Y10" s="38"/>
    </row>
    <row r="11" spans="2:25" x14ac:dyDescent="0.25">
      <c r="B11" s="69" t="s">
        <v>5</v>
      </c>
      <c r="C11" s="144">
        <v>2231029</v>
      </c>
      <c r="D11" s="144">
        <v>2238116</v>
      </c>
      <c r="E11" s="144" t="s">
        <v>309</v>
      </c>
      <c r="F11" s="144">
        <v>33259</v>
      </c>
      <c r="G11" s="144">
        <v>37184</v>
      </c>
      <c r="H11" s="144" t="s">
        <v>309</v>
      </c>
      <c r="I11" s="144">
        <v>2264288</v>
      </c>
      <c r="J11" s="144">
        <f t="shared" si="0"/>
        <v>2275300</v>
      </c>
      <c r="K11" s="144" t="s">
        <v>309</v>
      </c>
      <c r="L11" s="144" t="s">
        <v>309</v>
      </c>
      <c r="M11" s="87" t="s">
        <v>309</v>
      </c>
      <c r="O11" s="160"/>
      <c r="X11" s="38"/>
      <c r="Y11" s="38"/>
    </row>
    <row r="12" spans="2:25" x14ac:dyDescent="0.25">
      <c r="B12" s="69" t="s">
        <v>6</v>
      </c>
      <c r="C12" s="144">
        <v>2251529</v>
      </c>
      <c r="D12" s="144">
        <v>2215737</v>
      </c>
      <c r="E12" s="144" t="s">
        <v>309</v>
      </c>
      <c r="F12" s="144">
        <v>33604</v>
      </c>
      <c r="G12" s="144">
        <v>36974</v>
      </c>
      <c r="H12" s="144" t="s">
        <v>309</v>
      </c>
      <c r="I12" s="144">
        <v>2285133</v>
      </c>
      <c r="J12" s="144">
        <f t="shared" si="0"/>
        <v>2252711</v>
      </c>
      <c r="K12" s="144" t="s">
        <v>309</v>
      </c>
      <c r="L12" s="144" t="s">
        <v>309</v>
      </c>
      <c r="M12" s="87" t="s">
        <v>309</v>
      </c>
      <c r="O12" s="160"/>
      <c r="X12" s="38"/>
      <c r="Y12" s="38"/>
    </row>
    <row r="13" spans="2:25" x14ac:dyDescent="0.25">
      <c r="B13" s="69" t="s">
        <v>7</v>
      </c>
      <c r="C13" s="144">
        <v>2261468</v>
      </c>
      <c r="D13" s="144">
        <v>2211526</v>
      </c>
      <c r="E13" s="144" t="s">
        <v>309</v>
      </c>
      <c r="F13" s="144">
        <v>33869</v>
      </c>
      <c r="G13" s="144">
        <v>36680</v>
      </c>
      <c r="H13" s="144" t="s">
        <v>309</v>
      </c>
      <c r="I13" s="144">
        <v>2295337</v>
      </c>
      <c r="J13" s="144">
        <f t="shared" si="0"/>
        <v>2248206</v>
      </c>
      <c r="K13" s="144" t="s">
        <v>309</v>
      </c>
      <c r="L13" s="144" t="s">
        <v>309</v>
      </c>
      <c r="M13" s="87" t="s">
        <v>309</v>
      </c>
      <c r="O13" s="160"/>
      <c r="X13" s="38"/>
      <c r="Y13" s="38"/>
    </row>
    <row r="14" spans="2:25" x14ac:dyDescent="0.25">
      <c r="B14" s="69" t="s">
        <v>8</v>
      </c>
      <c r="C14" s="144">
        <v>2272099</v>
      </c>
      <c r="D14" s="144">
        <v>2224355</v>
      </c>
      <c r="E14" s="144" t="s">
        <v>309</v>
      </c>
      <c r="F14" s="144">
        <v>33300</v>
      </c>
      <c r="G14" s="144">
        <v>36490</v>
      </c>
      <c r="H14" s="144" t="s">
        <v>309</v>
      </c>
      <c r="I14" s="144">
        <v>2305399</v>
      </c>
      <c r="J14" s="144">
        <f t="shared" si="0"/>
        <v>2260845</v>
      </c>
      <c r="K14" s="144" t="s">
        <v>309</v>
      </c>
      <c r="L14" s="144" t="s">
        <v>309</v>
      </c>
      <c r="M14" s="87" t="s">
        <v>309</v>
      </c>
      <c r="O14" s="160"/>
      <c r="X14" s="38"/>
      <c r="Y14" s="38"/>
    </row>
    <row r="15" spans="2:25" x14ac:dyDescent="0.25">
      <c r="B15" s="69" t="s">
        <v>9</v>
      </c>
      <c r="C15" s="144">
        <v>2279167</v>
      </c>
      <c r="D15" s="144">
        <v>2226700</v>
      </c>
      <c r="E15" s="144" t="s">
        <v>309</v>
      </c>
      <c r="F15" s="144">
        <v>33869</v>
      </c>
      <c r="G15" s="144">
        <v>36619</v>
      </c>
      <c r="H15" s="144" t="s">
        <v>309</v>
      </c>
      <c r="I15" s="144">
        <v>2313036</v>
      </c>
      <c r="J15" s="144">
        <f t="shared" si="0"/>
        <v>2263319</v>
      </c>
      <c r="K15" s="144" t="s">
        <v>309</v>
      </c>
      <c r="L15" s="144" t="s">
        <v>309</v>
      </c>
      <c r="M15" s="87" t="s">
        <v>309</v>
      </c>
      <c r="O15" s="160"/>
      <c r="X15" s="38"/>
      <c r="Y15" s="38"/>
    </row>
    <row r="16" spans="2:25" x14ac:dyDescent="0.25">
      <c r="B16" s="69" t="s">
        <v>10</v>
      </c>
      <c r="C16" s="144">
        <v>2289487</v>
      </c>
      <c r="D16" s="144">
        <v>2236531</v>
      </c>
      <c r="E16" s="144" t="s">
        <v>309</v>
      </c>
      <c r="F16" s="144">
        <v>34468</v>
      </c>
      <c r="G16" s="144">
        <v>36645</v>
      </c>
      <c r="H16" s="144" t="s">
        <v>309</v>
      </c>
      <c r="I16" s="144">
        <v>2323955</v>
      </c>
      <c r="J16" s="144">
        <f t="shared" si="0"/>
        <v>2273176</v>
      </c>
      <c r="K16" s="144" t="s">
        <v>309</v>
      </c>
      <c r="L16" s="144" t="s">
        <v>309</v>
      </c>
      <c r="M16" s="87" t="s">
        <v>309</v>
      </c>
      <c r="O16" s="160"/>
      <c r="X16" s="38"/>
      <c r="Y16" s="38"/>
    </row>
    <row r="17" spans="2:25" x14ac:dyDescent="0.25">
      <c r="B17" s="69" t="s">
        <v>11</v>
      </c>
      <c r="C17" s="144">
        <v>2309453</v>
      </c>
      <c r="D17" s="144">
        <v>2247417</v>
      </c>
      <c r="E17" s="144" t="s">
        <v>309</v>
      </c>
      <c r="F17" s="144">
        <v>34961</v>
      </c>
      <c r="G17" s="144">
        <v>36473</v>
      </c>
      <c r="H17" s="144" t="s">
        <v>309</v>
      </c>
      <c r="I17" s="144">
        <v>2344414</v>
      </c>
      <c r="J17" s="144">
        <f t="shared" si="0"/>
        <v>2283890</v>
      </c>
      <c r="K17" s="144" t="s">
        <v>309</v>
      </c>
      <c r="L17" s="144" t="s">
        <v>309</v>
      </c>
      <c r="M17" s="87" t="s">
        <v>309</v>
      </c>
      <c r="O17" s="160"/>
      <c r="X17" s="38"/>
      <c r="Y17" s="38"/>
    </row>
    <row r="18" spans="2:25" x14ac:dyDescent="0.25">
      <c r="B18" s="69" t="s">
        <v>12</v>
      </c>
      <c r="C18" s="144">
        <v>2306939</v>
      </c>
      <c r="D18" s="144">
        <v>2249466</v>
      </c>
      <c r="E18" s="144" t="s">
        <v>309</v>
      </c>
      <c r="F18" s="144">
        <v>36218</v>
      </c>
      <c r="G18" s="144">
        <v>36891</v>
      </c>
      <c r="H18" s="144" t="s">
        <v>309</v>
      </c>
      <c r="I18" s="144">
        <v>2343157</v>
      </c>
      <c r="J18" s="144">
        <f t="shared" si="0"/>
        <v>2286357</v>
      </c>
      <c r="K18" s="144" t="s">
        <v>309</v>
      </c>
      <c r="L18" s="144" t="s">
        <v>309</v>
      </c>
      <c r="M18" s="87" t="s">
        <v>309</v>
      </c>
      <c r="N18" s="160"/>
      <c r="O18" s="160"/>
      <c r="Q18" s="160"/>
      <c r="X18" s="38"/>
      <c r="Y18" s="38"/>
    </row>
    <row r="19" spans="2:25" x14ac:dyDescent="0.25">
      <c r="B19" s="240" t="s">
        <v>106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</row>
    <row r="20" spans="2:25" ht="12" customHeight="1" x14ac:dyDescent="0.25"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</row>
    <row r="21" spans="2:25" ht="15" customHeight="1" x14ac:dyDescent="0.25">
      <c r="B21" s="239" t="s">
        <v>218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</row>
    <row r="22" spans="2:25" x14ac:dyDescent="0.25"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2:25" x14ac:dyDescent="0.25">
      <c r="B23" s="197" t="s">
        <v>67</v>
      </c>
    </row>
    <row r="24" spans="2:25" x14ac:dyDescent="0.25">
      <c r="E24" s="159"/>
      <c r="F24" s="159"/>
    </row>
    <row r="27" spans="2:25" x14ac:dyDescent="0.25">
      <c r="J27" s="159"/>
    </row>
    <row r="28" spans="2:25" x14ac:dyDescent="0.25">
      <c r="J28" s="159"/>
    </row>
    <row r="29" spans="2:25" x14ac:dyDescent="0.25">
      <c r="J29" s="159"/>
    </row>
  </sheetData>
  <mergeCells count="10">
    <mergeCell ref="B21:L22"/>
    <mergeCell ref="B19:M20"/>
    <mergeCell ref="B1:M1"/>
    <mergeCell ref="B2:M2"/>
    <mergeCell ref="B3:M3"/>
    <mergeCell ref="B4:B6"/>
    <mergeCell ref="L4:M5"/>
    <mergeCell ref="C4:E5"/>
    <mergeCell ref="I4:K5"/>
    <mergeCell ref="F4:H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370A-C260-4EE0-9238-C1777CAFE3C4}">
  <dimension ref="B1:O26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12" customWidth="1"/>
    <col min="3" max="3" width="9.140625" customWidth="1"/>
    <col min="4" max="4" width="8.7109375" bestFit="1" customWidth="1"/>
    <col min="5" max="5" width="8.42578125" customWidth="1"/>
    <col min="6" max="6" width="8.28515625" customWidth="1"/>
    <col min="7" max="7" width="7.28515625" customWidth="1"/>
    <col min="8" max="8" width="7.7109375" customWidth="1"/>
    <col min="9" max="9" width="8.5703125" customWidth="1"/>
    <col min="10" max="10" width="7.85546875" bestFit="1" customWidth="1"/>
    <col min="11" max="11" width="8.7109375" bestFit="1" customWidth="1"/>
    <col min="12" max="12" width="8.28515625" bestFit="1" customWidth="1"/>
    <col min="13" max="13" width="10.85546875" customWidth="1"/>
    <col min="14" max="14" width="10.5703125" bestFit="1" customWidth="1"/>
    <col min="15" max="16" width="9.28515625" bestFit="1" customWidth="1"/>
    <col min="17" max="17" width="8.42578125" customWidth="1"/>
    <col min="18" max="18" width="7.140625" customWidth="1"/>
    <col min="19" max="20" width="9.28515625" bestFit="1" customWidth="1"/>
    <col min="21" max="22" width="9.28515625" customWidth="1"/>
    <col min="23" max="24" width="15.28515625" bestFit="1" customWidth="1"/>
  </cols>
  <sheetData>
    <row r="1" spans="2:15" x14ac:dyDescent="0.25">
      <c r="B1" s="241" t="s">
        <v>63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5" x14ac:dyDescent="0.25">
      <c r="B2" s="241" t="s">
        <v>204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2:15" x14ac:dyDescent="0.25">
      <c r="B3" s="260" t="s">
        <v>228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2:15" ht="15" customHeight="1" x14ac:dyDescent="0.25">
      <c r="B4" s="282" t="s">
        <v>0</v>
      </c>
      <c r="C4" s="295" t="s">
        <v>162</v>
      </c>
      <c r="D4" s="296"/>
      <c r="E4" s="297"/>
      <c r="F4" s="295" t="s">
        <v>169</v>
      </c>
      <c r="G4" s="296"/>
      <c r="H4" s="297"/>
      <c r="I4" s="295" t="s">
        <v>163</v>
      </c>
      <c r="J4" s="296"/>
      <c r="K4" s="297"/>
      <c r="L4" s="294" t="s">
        <v>229</v>
      </c>
      <c r="M4" s="294"/>
    </row>
    <row r="5" spans="2:15" ht="35.25" customHeight="1" x14ac:dyDescent="0.25">
      <c r="B5" s="282"/>
      <c r="C5" s="298"/>
      <c r="D5" s="299"/>
      <c r="E5" s="300"/>
      <c r="F5" s="298"/>
      <c r="G5" s="299"/>
      <c r="H5" s="300"/>
      <c r="I5" s="298"/>
      <c r="J5" s="299"/>
      <c r="K5" s="300"/>
      <c r="L5" s="294"/>
      <c r="M5" s="294"/>
    </row>
    <row r="6" spans="2:15" x14ac:dyDescent="0.25">
      <c r="B6" s="282"/>
      <c r="C6" s="55">
        <v>2022</v>
      </c>
      <c r="D6" s="55">
        <v>2023</v>
      </c>
      <c r="E6" s="55">
        <v>2024</v>
      </c>
      <c r="F6" s="55">
        <v>2022</v>
      </c>
      <c r="G6" s="55">
        <v>2023</v>
      </c>
      <c r="H6" s="55">
        <v>2024</v>
      </c>
      <c r="I6" s="55">
        <v>2022</v>
      </c>
      <c r="J6" s="55">
        <v>2023</v>
      </c>
      <c r="K6" s="55">
        <v>2024</v>
      </c>
      <c r="L6" s="117" t="s">
        <v>28</v>
      </c>
      <c r="M6" s="117" t="s">
        <v>29</v>
      </c>
    </row>
    <row r="7" spans="2:15" x14ac:dyDescent="0.25">
      <c r="B7" s="69" t="s">
        <v>1</v>
      </c>
      <c r="C7" s="59">
        <v>27872.886486506221</v>
      </c>
      <c r="D7" s="59">
        <v>29625.776979189723</v>
      </c>
      <c r="E7" s="59">
        <v>33390.105001923781</v>
      </c>
      <c r="F7" s="59">
        <v>32094</v>
      </c>
      <c r="G7" s="59">
        <v>37438</v>
      </c>
      <c r="H7" s="59">
        <v>37720</v>
      </c>
      <c r="I7" s="59">
        <v>59966.886486506221</v>
      </c>
      <c r="J7" s="59">
        <v>67063.776979189715</v>
      </c>
      <c r="K7" s="59">
        <v>71110.105001923774</v>
      </c>
      <c r="L7" s="119">
        <v>282</v>
      </c>
      <c r="M7" s="87">
        <v>7.5324536567124315E-3</v>
      </c>
      <c r="N7" s="40"/>
    </row>
    <row r="8" spans="2:15" x14ac:dyDescent="0.25">
      <c r="B8" s="69" t="s">
        <v>2</v>
      </c>
      <c r="C8" s="59">
        <v>28139.396378429541</v>
      </c>
      <c r="D8" s="59">
        <v>29859.699705979634</v>
      </c>
      <c r="E8" s="59" t="s">
        <v>309</v>
      </c>
      <c r="F8" s="59">
        <v>32471</v>
      </c>
      <c r="G8" s="59">
        <v>37731</v>
      </c>
      <c r="H8" s="59" t="s">
        <v>309</v>
      </c>
      <c r="I8" s="59">
        <v>60610.396378429541</v>
      </c>
      <c r="J8" s="59">
        <v>67590.699705979641</v>
      </c>
      <c r="K8" s="59" t="s">
        <v>309</v>
      </c>
      <c r="L8" s="119" t="s">
        <v>309</v>
      </c>
      <c r="M8" s="87" t="s">
        <v>309</v>
      </c>
    </row>
    <row r="9" spans="2:15" x14ac:dyDescent="0.25">
      <c r="B9" s="69" t="s">
        <v>3</v>
      </c>
      <c r="C9" s="59">
        <v>28511.799244718732</v>
      </c>
      <c r="D9" s="59">
        <v>30499.203340430297</v>
      </c>
      <c r="E9" s="59" t="s">
        <v>309</v>
      </c>
      <c r="F9" s="59">
        <v>33134</v>
      </c>
      <c r="G9" s="59">
        <v>38139</v>
      </c>
      <c r="H9" s="59" t="s">
        <v>309</v>
      </c>
      <c r="I9" s="59">
        <v>61645.799244718728</v>
      </c>
      <c r="J9" s="59">
        <v>68638.203340430293</v>
      </c>
      <c r="K9" s="59" t="s">
        <v>309</v>
      </c>
      <c r="L9" s="119" t="s">
        <v>309</v>
      </c>
      <c r="M9" s="87" t="s">
        <v>309</v>
      </c>
    </row>
    <row r="10" spans="2:15" x14ac:dyDescent="0.25">
      <c r="B10" s="69" t="s">
        <v>4</v>
      </c>
      <c r="C10" s="59">
        <v>28804.821095389962</v>
      </c>
      <c r="D10" s="59">
        <v>31455.609842753365</v>
      </c>
      <c r="E10" s="59" t="s">
        <v>309</v>
      </c>
      <c r="F10" s="59">
        <v>33549</v>
      </c>
      <c r="G10" s="59">
        <v>38079</v>
      </c>
      <c r="H10" s="59" t="s">
        <v>309</v>
      </c>
      <c r="I10" s="59">
        <v>62353.821095389962</v>
      </c>
      <c r="J10" s="59">
        <v>69534.609842753358</v>
      </c>
      <c r="K10" s="59" t="s">
        <v>309</v>
      </c>
      <c r="L10" s="119" t="s">
        <v>309</v>
      </c>
      <c r="M10" s="87" t="s">
        <v>309</v>
      </c>
    </row>
    <row r="11" spans="2:15" x14ac:dyDescent="0.25">
      <c r="B11" s="69" t="s">
        <v>5</v>
      </c>
      <c r="C11" s="59">
        <v>28624.713905936766</v>
      </c>
      <c r="D11" s="59">
        <v>31585.75406086634</v>
      </c>
      <c r="E11" s="59" t="s">
        <v>309</v>
      </c>
      <c r="F11" s="59">
        <v>34241</v>
      </c>
      <c r="G11" s="59">
        <v>38255</v>
      </c>
      <c r="H11" s="59" t="s">
        <v>309</v>
      </c>
      <c r="I11" s="59">
        <v>62865.713905936762</v>
      </c>
      <c r="J11" s="59">
        <v>69840.75406086634</v>
      </c>
      <c r="K11" s="59" t="s">
        <v>309</v>
      </c>
      <c r="L11" s="119" t="s">
        <v>309</v>
      </c>
      <c r="M11" s="87" t="s">
        <v>309</v>
      </c>
      <c r="O11" s="43"/>
    </row>
    <row r="12" spans="2:15" x14ac:dyDescent="0.25">
      <c r="B12" s="69" t="s">
        <v>6</v>
      </c>
      <c r="C12" s="59">
        <v>29277.857980055167</v>
      </c>
      <c r="D12" s="59">
        <v>32516.805837881599</v>
      </c>
      <c r="E12" s="59" t="s">
        <v>309</v>
      </c>
      <c r="F12" s="59">
        <v>34582</v>
      </c>
      <c r="G12" s="59">
        <v>38043</v>
      </c>
      <c r="H12" s="59" t="s">
        <v>309</v>
      </c>
      <c r="I12" s="59">
        <v>63859.857980055167</v>
      </c>
      <c r="J12" s="59">
        <v>70559.805837881606</v>
      </c>
      <c r="K12" s="59" t="s">
        <v>309</v>
      </c>
      <c r="L12" s="119" t="s">
        <v>309</v>
      </c>
      <c r="M12" s="87" t="s">
        <v>309</v>
      </c>
      <c r="O12" s="43"/>
    </row>
    <row r="13" spans="2:15" x14ac:dyDescent="0.25">
      <c r="B13" s="69" t="s">
        <v>7</v>
      </c>
      <c r="C13" s="59">
        <v>29428.929009091567</v>
      </c>
      <c r="D13" s="59">
        <v>32499.576226302644</v>
      </c>
      <c r="E13" s="59" t="s">
        <v>309</v>
      </c>
      <c r="F13" s="59">
        <v>34862</v>
      </c>
      <c r="G13" s="59">
        <v>37768</v>
      </c>
      <c r="H13" s="59" t="s">
        <v>309</v>
      </c>
      <c r="I13" s="59">
        <v>64290.929009091567</v>
      </c>
      <c r="J13" s="59">
        <v>70267.576226302641</v>
      </c>
      <c r="K13" s="59" t="s">
        <v>309</v>
      </c>
      <c r="L13" s="119" t="s">
        <v>309</v>
      </c>
      <c r="M13" s="87" t="s">
        <v>309</v>
      </c>
      <c r="O13" s="42"/>
    </row>
    <row r="14" spans="2:15" x14ac:dyDescent="0.25">
      <c r="B14" s="69" t="s">
        <v>8</v>
      </c>
      <c r="C14" s="59">
        <v>29494.459464974349</v>
      </c>
      <c r="D14" s="59">
        <v>32635.860243841427</v>
      </c>
      <c r="E14" s="59" t="s">
        <v>309</v>
      </c>
      <c r="F14" s="59">
        <v>34326</v>
      </c>
      <c r="G14" s="59">
        <v>37608</v>
      </c>
      <c r="H14" s="59" t="s">
        <v>309</v>
      </c>
      <c r="I14" s="59">
        <v>63820.459464974352</v>
      </c>
      <c r="J14" s="59">
        <v>70243.860243841424</v>
      </c>
      <c r="K14" s="59" t="s">
        <v>309</v>
      </c>
      <c r="L14" s="119" t="s">
        <v>309</v>
      </c>
      <c r="M14" s="87" t="s">
        <v>309</v>
      </c>
    </row>
    <row r="15" spans="2:15" x14ac:dyDescent="0.25">
      <c r="B15" s="69" t="s">
        <v>9</v>
      </c>
      <c r="C15" s="59">
        <v>29590.583186444099</v>
      </c>
      <c r="D15" s="59">
        <v>32727.698091857877</v>
      </c>
      <c r="E15" s="59" t="s">
        <v>309</v>
      </c>
      <c r="F15" s="59">
        <v>34893</v>
      </c>
      <c r="G15" s="59">
        <v>37728</v>
      </c>
      <c r="H15" s="59" t="s">
        <v>309</v>
      </c>
      <c r="I15" s="59">
        <v>64483.583186444099</v>
      </c>
      <c r="J15" s="59">
        <v>70455.698091857877</v>
      </c>
      <c r="K15" s="59" t="s">
        <v>309</v>
      </c>
      <c r="L15" s="119" t="s">
        <v>309</v>
      </c>
      <c r="M15" s="87" t="s">
        <v>309</v>
      </c>
    </row>
    <row r="16" spans="2:15" x14ac:dyDescent="0.25">
      <c r="B16" s="69" t="s">
        <v>10</v>
      </c>
      <c r="C16" s="59">
        <v>29408.366647723731</v>
      </c>
      <c r="D16" s="59">
        <v>32984.253776276601</v>
      </c>
      <c r="E16" s="59" t="s">
        <v>309</v>
      </c>
      <c r="F16" s="59">
        <v>35491</v>
      </c>
      <c r="G16" s="59">
        <v>37768</v>
      </c>
      <c r="H16" s="59" t="s">
        <v>309</v>
      </c>
      <c r="I16" s="59">
        <v>64899.366647723728</v>
      </c>
      <c r="J16" s="59">
        <v>70752.253776276601</v>
      </c>
      <c r="K16" s="59" t="s">
        <v>309</v>
      </c>
      <c r="L16" s="119" t="s">
        <v>309</v>
      </c>
      <c r="M16" s="87" t="s">
        <v>309</v>
      </c>
    </row>
    <row r="17" spans="2:13" x14ac:dyDescent="0.25">
      <c r="B17" s="69" t="s">
        <v>11</v>
      </c>
      <c r="C17" s="59">
        <v>29556.101438131347</v>
      </c>
      <c r="D17" s="59">
        <v>33304.191223457834</v>
      </c>
      <c r="E17" s="59" t="s">
        <v>309</v>
      </c>
      <c r="F17" s="59">
        <v>36004</v>
      </c>
      <c r="G17" s="59">
        <v>37585</v>
      </c>
      <c r="H17" s="59" t="s">
        <v>309</v>
      </c>
      <c r="I17" s="59">
        <v>65560.101438131343</v>
      </c>
      <c r="J17" s="59">
        <v>70889.191223457834</v>
      </c>
      <c r="K17" s="59" t="s">
        <v>309</v>
      </c>
      <c r="L17" s="119" t="s">
        <v>309</v>
      </c>
      <c r="M17" s="87" t="s">
        <v>309</v>
      </c>
    </row>
    <row r="18" spans="2:13" x14ac:dyDescent="0.25">
      <c r="B18" s="69" t="s">
        <v>12</v>
      </c>
      <c r="C18" s="59">
        <v>30169.511982401578</v>
      </c>
      <c r="D18" s="59">
        <v>33786.262291072577</v>
      </c>
      <c r="E18" s="59" t="s">
        <v>309</v>
      </c>
      <c r="F18" s="59">
        <v>37260</v>
      </c>
      <c r="G18" s="59">
        <v>37954</v>
      </c>
      <c r="H18" s="59" t="s">
        <v>309</v>
      </c>
      <c r="I18" s="59">
        <v>67429.511982401571</v>
      </c>
      <c r="J18" s="59">
        <v>71740.262291072577</v>
      </c>
      <c r="K18" s="59" t="s">
        <v>309</v>
      </c>
      <c r="L18" s="119" t="s">
        <v>309</v>
      </c>
      <c r="M18" s="87" t="s">
        <v>309</v>
      </c>
    </row>
    <row r="19" spans="2:13" ht="15" customHeight="1" x14ac:dyDescent="0.25">
      <c r="B19" s="240" t="s">
        <v>124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</row>
    <row r="20" spans="2:13" x14ac:dyDescent="0.25"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</row>
    <row r="21" spans="2:13" ht="15" customHeight="1" x14ac:dyDescent="0.25">
      <c r="B21" s="239" t="s">
        <v>218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</row>
    <row r="22" spans="2:13" x14ac:dyDescent="0.25"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2:13" x14ac:dyDescent="0.25">
      <c r="B23" s="197" t="s">
        <v>67</v>
      </c>
      <c r="H23" s="40"/>
      <c r="I23" s="40"/>
    </row>
    <row r="25" spans="2:13" x14ac:dyDescent="0.25">
      <c r="K25" s="40"/>
    </row>
    <row r="26" spans="2:13" x14ac:dyDescent="0.25">
      <c r="J26" s="40"/>
    </row>
  </sheetData>
  <mergeCells count="10">
    <mergeCell ref="B21:L22"/>
    <mergeCell ref="B19:M20"/>
    <mergeCell ref="B1:M1"/>
    <mergeCell ref="B2:M2"/>
    <mergeCell ref="B3:M3"/>
    <mergeCell ref="B4:B6"/>
    <mergeCell ref="L4:M5"/>
    <mergeCell ref="C4:E5"/>
    <mergeCell ref="F4:H5"/>
    <mergeCell ref="I4:K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1809-4100-40F4-BFF1-B17CF2440BB4}">
  <dimension ref="B1:AA21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10" bestFit="1" customWidth="1"/>
    <col min="3" max="3" width="6.28515625" customWidth="1"/>
    <col min="4" max="4" width="6.85546875" customWidth="1"/>
    <col min="5" max="5" width="7.5703125" customWidth="1"/>
    <col min="6" max="6" width="6.7109375" customWidth="1"/>
    <col min="7" max="7" width="6.28515625" customWidth="1"/>
    <col min="8" max="8" width="6.5703125" customWidth="1"/>
    <col min="9" max="9" width="5.7109375" customWidth="1"/>
    <col min="10" max="11" width="6.85546875" customWidth="1"/>
    <col min="12" max="12" width="8.42578125" hidden="1" customWidth="1"/>
    <col min="13" max="13" width="7.85546875" hidden="1" customWidth="1"/>
    <col min="14" max="14" width="9.42578125" hidden="1" customWidth="1"/>
    <col min="15" max="15" width="7.7109375" hidden="1" customWidth="1"/>
    <col min="16" max="16" width="7.5703125" customWidth="1"/>
    <col min="17" max="17" width="6.85546875" customWidth="1"/>
    <col min="18" max="18" width="7" bestFit="1" customWidth="1"/>
    <col min="19" max="19" width="9.28515625" bestFit="1" customWidth="1"/>
    <col min="20" max="20" width="8.42578125" customWidth="1"/>
    <col min="21" max="21" width="7.140625" customWidth="1"/>
    <col min="22" max="23" width="9.28515625" bestFit="1" customWidth="1"/>
    <col min="24" max="25" width="9.28515625" customWidth="1"/>
    <col min="26" max="27" width="15.28515625" bestFit="1" customWidth="1"/>
  </cols>
  <sheetData>
    <row r="1" spans="2:27" x14ac:dyDescent="0.25">
      <c r="B1" s="241" t="s">
        <v>64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36"/>
      <c r="T1" s="36"/>
      <c r="U1" s="36"/>
      <c r="V1" s="36"/>
      <c r="W1" s="36"/>
      <c r="X1" s="36"/>
      <c r="Y1" s="36"/>
      <c r="Z1" s="36"/>
      <c r="AA1" s="36"/>
    </row>
    <row r="2" spans="2:27" x14ac:dyDescent="0.25">
      <c r="B2" s="241" t="s">
        <v>186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2:27" x14ac:dyDescent="0.25">
      <c r="B3" s="260" t="s">
        <v>228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2:27" ht="15" customHeight="1" x14ac:dyDescent="0.25">
      <c r="B4" s="282" t="s">
        <v>0</v>
      </c>
      <c r="C4" s="295" t="s">
        <v>164</v>
      </c>
      <c r="D4" s="296"/>
      <c r="E4" s="297"/>
      <c r="F4" s="295" t="s">
        <v>165</v>
      </c>
      <c r="G4" s="296"/>
      <c r="H4" s="297"/>
      <c r="I4" s="295" t="s">
        <v>166</v>
      </c>
      <c r="J4" s="296"/>
      <c r="K4" s="297"/>
      <c r="L4" s="294" t="s">
        <v>168</v>
      </c>
      <c r="M4" s="294"/>
      <c r="N4" s="294" t="s">
        <v>167</v>
      </c>
      <c r="O4" s="294"/>
      <c r="P4" s="307" t="s">
        <v>145</v>
      </c>
      <c r="Q4" s="308"/>
      <c r="R4" s="309"/>
    </row>
    <row r="5" spans="2:27" ht="29.25" customHeight="1" x14ac:dyDescent="0.25">
      <c r="B5" s="282"/>
      <c r="C5" s="298"/>
      <c r="D5" s="299"/>
      <c r="E5" s="300"/>
      <c r="F5" s="298"/>
      <c r="G5" s="299"/>
      <c r="H5" s="300"/>
      <c r="I5" s="298"/>
      <c r="J5" s="299"/>
      <c r="K5" s="300"/>
      <c r="L5" s="294"/>
      <c r="M5" s="294"/>
      <c r="N5" s="294"/>
      <c r="O5" s="294"/>
      <c r="P5" s="310"/>
      <c r="Q5" s="311"/>
      <c r="R5" s="312"/>
    </row>
    <row r="6" spans="2:27" x14ac:dyDescent="0.25">
      <c r="B6" s="282"/>
      <c r="C6" s="55">
        <v>2022</v>
      </c>
      <c r="D6" s="55">
        <v>2023</v>
      </c>
      <c r="E6" s="55">
        <v>2024</v>
      </c>
      <c r="F6" s="55">
        <v>2022</v>
      </c>
      <c r="G6" s="55">
        <v>2023</v>
      </c>
      <c r="H6" s="55">
        <v>2024</v>
      </c>
      <c r="I6" s="55">
        <v>2022</v>
      </c>
      <c r="J6" s="55">
        <v>2023</v>
      </c>
      <c r="K6" s="55">
        <v>2024</v>
      </c>
      <c r="L6" s="117" t="s">
        <v>28</v>
      </c>
      <c r="M6" s="117" t="s">
        <v>29</v>
      </c>
      <c r="N6" s="117" t="s">
        <v>28</v>
      </c>
      <c r="O6" s="117" t="s">
        <v>29</v>
      </c>
      <c r="P6" s="86">
        <v>2022</v>
      </c>
      <c r="Q6" s="86">
        <v>2023</v>
      </c>
      <c r="R6" s="86">
        <v>2024</v>
      </c>
    </row>
    <row r="7" spans="2:27" x14ac:dyDescent="0.25">
      <c r="B7" s="101" t="s">
        <v>1</v>
      </c>
      <c r="C7" s="74">
        <v>17943</v>
      </c>
      <c r="D7" s="74">
        <v>18906</v>
      </c>
      <c r="E7" s="74">
        <v>18751</v>
      </c>
      <c r="F7" s="74">
        <v>14151</v>
      </c>
      <c r="G7" s="74">
        <v>18532</v>
      </c>
      <c r="H7" s="74">
        <v>18969</v>
      </c>
      <c r="I7" s="74">
        <v>32094</v>
      </c>
      <c r="J7" s="74">
        <v>37438</v>
      </c>
      <c r="K7" s="74">
        <v>37720</v>
      </c>
      <c r="L7" s="144">
        <v>-155</v>
      </c>
      <c r="M7" s="151">
        <v>-8.1984555167671641E-3</v>
      </c>
      <c r="N7" s="144">
        <v>437</v>
      </c>
      <c r="O7" s="151">
        <v>2.3580833153464278E-2</v>
      </c>
      <c r="P7" s="74">
        <v>50131.399842834755</v>
      </c>
      <c r="Q7" s="74">
        <v>51467.740248174385</v>
      </c>
      <c r="R7" s="74">
        <v>58705.113329144049</v>
      </c>
    </row>
    <row r="8" spans="2:27" x14ac:dyDescent="0.25">
      <c r="B8" s="101" t="s">
        <v>2</v>
      </c>
      <c r="C8" s="74">
        <v>17991</v>
      </c>
      <c r="D8" s="74">
        <v>18967</v>
      </c>
      <c r="E8" s="74" t="s">
        <v>309</v>
      </c>
      <c r="F8" s="74">
        <v>14480</v>
      </c>
      <c r="G8" s="74">
        <v>18764</v>
      </c>
      <c r="H8" s="74" t="s">
        <v>309</v>
      </c>
      <c r="I8" s="74">
        <v>32471</v>
      </c>
      <c r="J8" s="74">
        <v>37731</v>
      </c>
      <c r="K8" s="74" t="s">
        <v>309</v>
      </c>
      <c r="L8" s="144" t="e">
        <v>#VALUE!</v>
      </c>
      <c r="M8" s="151" t="e">
        <v>#VALUE!</v>
      </c>
      <c r="N8" s="144" t="e">
        <v>#VALUE!</v>
      </c>
      <c r="O8" s="151" t="e">
        <v>#VALUE!</v>
      </c>
      <c r="P8" s="74">
        <v>50207.196981657959</v>
      </c>
      <c r="Q8" s="74">
        <v>51823.73802714781</v>
      </c>
      <c r="R8" s="74" t="s">
        <v>309</v>
      </c>
    </row>
    <row r="9" spans="2:27" x14ac:dyDescent="0.25">
      <c r="B9" s="101" t="s">
        <v>3</v>
      </c>
      <c r="C9" s="74">
        <v>18197</v>
      </c>
      <c r="D9" s="74">
        <v>19018</v>
      </c>
      <c r="E9" s="74" t="s">
        <v>309</v>
      </c>
      <c r="F9" s="74">
        <v>14937</v>
      </c>
      <c r="G9" s="74">
        <v>19121</v>
      </c>
      <c r="H9" s="74" t="s">
        <v>309</v>
      </c>
      <c r="I9" s="74">
        <v>33134</v>
      </c>
      <c r="J9" s="74">
        <v>38139</v>
      </c>
      <c r="K9" s="74" t="s">
        <v>309</v>
      </c>
      <c r="L9" s="144" t="e">
        <v>#VALUE!</v>
      </c>
      <c r="M9" s="151" t="e">
        <v>#VALUE!</v>
      </c>
      <c r="N9" s="144" t="e">
        <v>#VALUE!</v>
      </c>
      <c r="O9" s="151" t="e">
        <v>#VALUE!</v>
      </c>
      <c r="P9" s="74">
        <v>50381.010600037305</v>
      </c>
      <c r="Q9" s="74">
        <v>52203.461485666543</v>
      </c>
      <c r="R9" s="74" t="s">
        <v>309</v>
      </c>
    </row>
    <row r="10" spans="2:27" x14ac:dyDescent="0.25">
      <c r="B10" s="101" t="s">
        <v>4</v>
      </c>
      <c r="C10" s="74">
        <v>18308</v>
      </c>
      <c r="D10" s="74">
        <v>18948</v>
      </c>
      <c r="E10" s="74" t="s">
        <v>309</v>
      </c>
      <c r="F10" s="74">
        <v>15241</v>
      </c>
      <c r="G10" s="74">
        <v>19131</v>
      </c>
      <c r="H10" s="74" t="s">
        <v>309</v>
      </c>
      <c r="I10" s="74">
        <v>33549</v>
      </c>
      <c r="J10" s="74">
        <v>38079</v>
      </c>
      <c r="K10" s="74" t="s">
        <v>309</v>
      </c>
      <c r="L10" s="144" t="e">
        <v>#VALUE!</v>
      </c>
      <c r="M10" s="151" t="e">
        <v>#VALUE!</v>
      </c>
      <c r="N10" s="144" t="e">
        <v>#VALUE!</v>
      </c>
      <c r="O10" s="151" t="e">
        <v>#VALUE!</v>
      </c>
      <c r="P10" s="74">
        <v>50990.722314323466</v>
      </c>
      <c r="Q10" s="74">
        <v>54986.411910200215</v>
      </c>
      <c r="R10" s="74" t="s">
        <v>309</v>
      </c>
    </row>
    <row r="11" spans="2:27" x14ac:dyDescent="0.25">
      <c r="B11" s="101" t="s">
        <v>5</v>
      </c>
      <c r="C11" s="74">
        <v>18406</v>
      </c>
      <c r="D11" s="74">
        <v>18969</v>
      </c>
      <c r="E11" s="74" t="s">
        <v>309</v>
      </c>
      <c r="F11" s="74">
        <v>15835</v>
      </c>
      <c r="G11" s="74">
        <v>19286</v>
      </c>
      <c r="H11" s="74" t="s">
        <v>309</v>
      </c>
      <c r="I11" s="74">
        <v>34241</v>
      </c>
      <c r="J11" s="74">
        <v>38255</v>
      </c>
      <c r="K11" s="74" t="s">
        <v>309</v>
      </c>
      <c r="L11" s="144" t="e">
        <v>#VALUE!</v>
      </c>
      <c r="M11" s="151" t="e">
        <v>#VALUE!</v>
      </c>
      <c r="N11" s="144" t="e">
        <v>#VALUE!</v>
      </c>
      <c r="O11" s="151" t="e">
        <v>#VALUE!</v>
      </c>
      <c r="P11" s="74">
        <v>50539.01205418085</v>
      </c>
      <c r="Q11" s="74">
        <v>55133.635747902197</v>
      </c>
      <c r="R11" s="74" t="s">
        <v>309</v>
      </c>
    </row>
    <row r="12" spans="2:27" x14ac:dyDescent="0.25">
      <c r="B12" s="101" t="s">
        <v>6</v>
      </c>
      <c r="C12" s="74">
        <v>18481</v>
      </c>
      <c r="D12" s="74">
        <v>18912</v>
      </c>
      <c r="E12" s="74" t="s">
        <v>309</v>
      </c>
      <c r="F12" s="74">
        <v>16101</v>
      </c>
      <c r="G12" s="74">
        <v>19131</v>
      </c>
      <c r="H12" s="74" t="s">
        <v>309</v>
      </c>
      <c r="I12" s="74">
        <v>34582</v>
      </c>
      <c r="J12" s="74">
        <v>38043</v>
      </c>
      <c r="K12" s="74" t="s">
        <v>309</v>
      </c>
      <c r="L12" s="144" t="e">
        <v>#VALUE!</v>
      </c>
      <c r="M12" s="151" t="e">
        <v>#VALUE!</v>
      </c>
      <c r="N12" s="144" t="e">
        <v>#VALUE!</v>
      </c>
      <c r="O12" s="151" t="e">
        <v>#VALUE!</v>
      </c>
      <c r="P12" s="74">
        <v>50485.973543030617</v>
      </c>
      <c r="Q12" s="74">
        <v>55821.621478065477</v>
      </c>
      <c r="R12" s="74" t="s">
        <v>309</v>
      </c>
    </row>
    <row r="13" spans="2:27" x14ac:dyDescent="0.25">
      <c r="B13" s="101" t="s">
        <v>7</v>
      </c>
      <c r="C13" s="74">
        <v>18517</v>
      </c>
      <c r="D13" s="74">
        <v>18833</v>
      </c>
      <c r="E13" s="74" t="s">
        <v>309</v>
      </c>
      <c r="F13" s="74">
        <v>16345</v>
      </c>
      <c r="G13" s="74">
        <v>18935</v>
      </c>
      <c r="H13" s="74" t="s">
        <v>309</v>
      </c>
      <c r="I13" s="74">
        <v>34862</v>
      </c>
      <c r="J13" s="74">
        <v>37768</v>
      </c>
      <c r="K13" s="74" t="s">
        <v>309</v>
      </c>
      <c r="L13" s="144"/>
      <c r="M13" s="151"/>
      <c r="N13" s="144"/>
      <c r="O13" s="151"/>
      <c r="P13" s="74">
        <v>50848.379011485398</v>
      </c>
      <c r="Q13" s="74">
        <v>57015.244414394809</v>
      </c>
      <c r="R13" s="74" t="s">
        <v>309</v>
      </c>
    </row>
    <row r="14" spans="2:27" x14ac:dyDescent="0.25">
      <c r="B14" s="101" t="s">
        <v>8</v>
      </c>
      <c r="C14" s="74">
        <v>18478</v>
      </c>
      <c r="D14" s="74">
        <v>18835</v>
      </c>
      <c r="E14" s="74" t="s">
        <v>309</v>
      </c>
      <c r="F14" s="74">
        <v>15848</v>
      </c>
      <c r="G14" s="74">
        <v>18773</v>
      </c>
      <c r="H14" s="74" t="s">
        <v>309</v>
      </c>
      <c r="I14" s="74">
        <v>34326</v>
      </c>
      <c r="J14" s="74">
        <v>37608</v>
      </c>
      <c r="K14" s="74" t="s">
        <v>309</v>
      </c>
      <c r="L14" s="144"/>
      <c r="M14" s="151"/>
      <c r="N14" s="144"/>
      <c r="O14" s="151"/>
      <c r="P14" s="74">
        <v>52119.829796096034</v>
      </c>
      <c r="Q14" s="74">
        <v>57457.993616881402</v>
      </c>
      <c r="R14" s="74" t="s">
        <v>309</v>
      </c>
    </row>
    <row r="15" spans="2:27" x14ac:dyDescent="0.25">
      <c r="B15" s="101" t="s">
        <v>9</v>
      </c>
      <c r="C15" s="74">
        <v>18578</v>
      </c>
      <c r="D15" s="74">
        <v>18852</v>
      </c>
      <c r="E15" s="74" t="s">
        <v>309</v>
      </c>
      <c r="F15" s="74">
        <v>16315</v>
      </c>
      <c r="G15" s="74">
        <v>18876</v>
      </c>
      <c r="H15" s="74" t="s">
        <v>309</v>
      </c>
      <c r="I15" s="74">
        <v>34893</v>
      </c>
      <c r="J15" s="74">
        <v>37728</v>
      </c>
      <c r="K15" s="74" t="s">
        <v>309</v>
      </c>
      <c r="L15" s="144"/>
      <c r="M15" s="151"/>
      <c r="N15" s="144"/>
      <c r="O15" s="151"/>
      <c r="P15" s="74">
        <v>52078.113148897137</v>
      </c>
      <c r="Q15" s="74">
        <v>57789.413933750249</v>
      </c>
      <c r="R15" s="74" t="s">
        <v>309</v>
      </c>
    </row>
    <row r="16" spans="2:27" x14ac:dyDescent="0.25">
      <c r="B16" s="101" t="s">
        <v>10</v>
      </c>
      <c r="C16" s="74">
        <v>18652</v>
      </c>
      <c r="D16" s="74">
        <v>18896</v>
      </c>
      <c r="E16" s="74" t="s">
        <v>309</v>
      </c>
      <c r="F16" s="74">
        <v>16839</v>
      </c>
      <c r="G16" s="74">
        <v>18872</v>
      </c>
      <c r="H16" s="74" t="s">
        <v>309</v>
      </c>
      <c r="I16" s="74">
        <v>35491</v>
      </c>
      <c r="J16" s="74">
        <v>37768</v>
      </c>
      <c r="K16" s="74" t="s">
        <v>309</v>
      </c>
      <c r="L16" s="144"/>
      <c r="M16" s="151"/>
      <c r="N16" s="144"/>
      <c r="O16" s="151"/>
      <c r="P16" s="74">
        <v>51673.113346582402</v>
      </c>
      <c r="Q16" s="74">
        <v>57745.03482221302</v>
      </c>
      <c r="R16" s="74" t="s">
        <v>309</v>
      </c>
    </row>
    <row r="17" spans="2:18" x14ac:dyDescent="0.25">
      <c r="B17" s="101" t="s">
        <v>11</v>
      </c>
      <c r="C17" s="74">
        <v>18770</v>
      </c>
      <c r="D17" s="74">
        <v>18856</v>
      </c>
      <c r="E17" s="74" t="s">
        <v>309</v>
      </c>
      <c r="F17" s="74">
        <v>17234</v>
      </c>
      <c r="G17" s="74">
        <v>18729</v>
      </c>
      <c r="H17" s="74" t="s">
        <v>309</v>
      </c>
      <c r="I17" s="74">
        <v>36004</v>
      </c>
      <c r="J17" s="74">
        <v>37585</v>
      </c>
      <c r="K17" s="74" t="s">
        <v>309</v>
      </c>
      <c r="L17" s="144"/>
      <c r="M17" s="151"/>
      <c r="N17" s="144"/>
      <c r="O17" s="151"/>
      <c r="P17" s="74">
        <v>51710.348234890291</v>
      </c>
      <c r="Q17" s="74">
        <v>58335.113592794594</v>
      </c>
      <c r="R17" s="74" t="s">
        <v>309</v>
      </c>
    </row>
    <row r="18" spans="2:18" x14ac:dyDescent="0.25">
      <c r="B18" s="101" t="s">
        <v>12</v>
      </c>
      <c r="C18" s="74">
        <v>18940</v>
      </c>
      <c r="D18" s="74">
        <v>18839</v>
      </c>
      <c r="E18" s="74" t="s">
        <v>309</v>
      </c>
      <c r="F18" s="74">
        <v>18320</v>
      </c>
      <c r="G18" s="74">
        <v>19115</v>
      </c>
      <c r="H18" s="74" t="s">
        <v>309</v>
      </c>
      <c r="I18" s="74">
        <v>37260</v>
      </c>
      <c r="J18" s="74">
        <v>37954</v>
      </c>
      <c r="K18" s="74" t="s">
        <v>309</v>
      </c>
      <c r="L18" s="144"/>
      <c r="M18" s="151"/>
      <c r="N18" s="144"/>
      <c r="O18" s="151"/>
      <c r="P18" s="74">
        <v>51363.211392953759</v>
      </c>
      <c r="Q18" s="74">
        <v>58577.562332547277</v>
      </c>
      <c r="R18" s="74" t="s">
        <v>309</v>
      </c>
    </row>
    <row r="19" spans="2:18" x14ac:dyDescent="0.25">
      <c r="B19" s="240" t="s">
        <v>124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</row>
    <row r="20" spans="2:18" x14ac:dyDescent="0.25"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</row>
    <row r="21" spans="2:18" x14ac:dyDescent="0.25">
      <c r="B21" s="197" t="s">
        <v>67</v>
      </c>
      <c r="C21" s="34"/>
    </row>
  </sheetData>
  <mergeCells count="11">
    <mergeCell ref="B19:R20"/>
    <mergeCell ref="B2:R2"/>
    <mergeCell ref="B1:R1"/>
    <mergeCell ref="B3:R3"/>
    <mergeCell ref="B4:B6"/>
    <mergeCell ref="L4:M5"/>
    <mergeCell ref="N4:O5"/>
    <mergeCell ref="C4:E5"/>
    <mergeCell ref="F4:H5"/>
    <mergeCell ref="I4:K5"/>
    <mergeCell ref="P4:R5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E9EA-1223-4DAB-AFE8-9AAB12CE7E98}">
  <dimension ref="B1:K10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9" customWidth="1"/>
    <col min="3" max="3" width="8" bestFit="1" customWidth="1"/>
    <col min="4" max="4" width="5.7109375" bestFit="1" customWidth="1"/>
    <col min="5" max="5" width="7.7109375" bestFit="1" customWidth="1"/>
    <col min="6" max="6" width="8" bestFit="1" customWidth="1"/>
    <col min="7" max="7" width="6.85546875" bestFit="1" customWidth="1"/>
    <col min="8" max="8" width="7.7109375" bestFit="1" customWidth="1"/>
    <col min="9" max="9" width="7.85546875" bestFit="1" customWidth="1"/>
    <col min="10" max="10" width="7" bestFit="1" customWidth="1"/>
  </cols>
  <sheetData>
    <row r="1" spans="2:11" x14ac:dyDescent="0.25">
      <c r="B1" s="241" t="s">
        <v>65</v>
      </c>
      <c r="C1" s="241"/>
      <c r="D1" s="241"/>
      <c r="E1" s="241"/>
      <c r="F1" s="241"/>
      <c r="G1" s="241"/>
      <c r="H1" s="241"/>
      <c r="I1" s="241"/>
      <c r="J1" s="241"/>
      <c r="K1" s="2"/>
    </row>
    <row r="2" spans="2:11" ht="12.75" customHeight="1" x14ac:dyDescent="0.25">
      <c r="B2" s="241" t="s">
        <v>187</v>
      </c>
      <c r="C2" s="241"/>
      <c r="D2" s="241"/>
      <c r="E2" s="241"/>
      <c r="F2" s="241"/>
      <c r="G2" s="241"/>
      <c r="H2" s="241"/>
      <c r="I2" s="241"/>
      <c r="J2" s="241"/>
      <c r="K2" s="2"/>
    </row>
    <row r="3" spans="2:11" ht="15" customHeight="1" x14ac:dyDescent="0.25">
      <c r="B3" s="260" t="s">
        <v>230</v>
      </c>
      <c r="C3" s="260"/>
      <c r="D3" s="260"/>
      <c r="E3" s="260"/>
      <c r="F3" s="260"/>
      <c r="G3" s="260"/>
      <c r="H3" s="260"/>
      <c r="I3" s="260"/>
      <c r="J3" s="260"/>
      <c r="K3" s="29"/>
    </row>
    <row r="4" spans="2:11" ht="33.75" customHeight="1" x14ac:dyDescent="0.25">
      <c r="B4" s="279" t="s">
        <v>188</v>
      </c>
      <c r="C4" s="280"/>
      <c r="D4" s="281"/>
      <c r="E4" s="294" t="s">
        <v>208</v>
      </c>
      <c r="F4" s="294"/>
      <c r="G4" s="294"/>
      <c r="H4" s="313" t="s">
        <v>170</v>
      </c>
      <c r="I4" s="314"/>
      <c r="J4" s="315"/>
    </row>
    <row r="5" spans="2:11" x14ac:dyDescent="0.25">
      <c r="B5" s="68" t="s">
        <v>13</v>
      </c>
      <c r="C5" s="68" t="s">
        <v>14</v>
      </c>
      <c r="D5" s="68" t="s">
        <v>16</v>
      </c>
      <c r="E5" s="117" t="s">
        <v>13</v>
      </c>
      <c r="F5" s="117" t="s">
        <v>14</v>
      </c>
      <c r="G5" s="117" t="s">
        <v>16</v>
      </c>
      <c r="H5" s="116" t="s">
        <v>13</v>
      </c>
      <c r="I5" s="116" t="s">
        <v>14</v>
      </c>
      <c r="J5" s="116" t="s">
        <v>16</v>
      </c>
    </row>
    <row r="6" spans="2:11" x14ac:dyDescent="0.25">
      <c r="B6" s="224">
        <v>12229</v>
      </c>
      <c r="C6" s="224">
        <v>25491</v>
      </c>
      <c r="D6" s="224">
        <v>37720</v>
      </c>
      <c r="E6" s="87">
        <v>0.3242046659597031</v>
      </c>
      <c r="F6" s="87">
        <v>0.6757953340402969</v>
      </c>
      <c r="G6" s="87">
        <v>1</v>
      </c>
      <c r="H6" s="224">
        <v>55524.807363422464</v>
      </c>
      <c r="I6" s="224">
        <v>60236.881955632991</v>
      </c>
      <c r="J6" s="224">
        <v>58705.113329144107</v>
      </c>
    </row>
    <row r="7" spans="2:11" x14ac:dyDescent="0.25">
      <c r="B7" s="197" t="s">
        <v>67</v>
      </c>
    </row>
    <row r="10" spans="2:11" ht="15" customHeight="1" x14ac:dyDescent="0.25"/>
  </sheetData>
  <mergeCells count="6">
    <mergeCell ref="B2:J2"/>
    <mergeCell ref="B1:J1"/>
    <mergeCell ref="B3:J3"/>
    <mergeCell ref="B4:D4"/>
    <mergeCell ref="E4:G4"/>
    <mergeCell ref="H4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6FA-7557-41DE-A017-3BC45BA476BF}">
  <dimension ref="B1:P9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9" customWidth="1"/>
    <col min="3" max="4" width="9" bestFit="1" customWidth="1"/>
    <col min="5" max="5" width="11.5703125" bestFit="1" customWidth="1"/>
    <col min="6" max="6" width="5.7109375" bestFit="1" customWidth="1"/>
    <col min="7" max="9" width="9" bestFit="1" customWidth="1"/>
    <col min="10" max="10" width="11.5703125" bestFit="1" customWidth="1"/>
    <col min="11" max="11" width="7" bestFit="1" customWidth="1"/>
    <col min="12" max="12" width="9" bestFit="1" customWidth="1"/>
    <col min="13" max="13" width="6.85546875" bestFit="1" customWidth="1"/>
    <col min="14" max="14" width="8.7109375" customWidth="1"/>
  </cols>
  <sheetData>
    <row r="1" spans="2:16" x14ac:dyDescent="0.25">
      <c r="B1" s="241" t="s">
        <v>66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2:16" x14ac:dyDescent="0.25">
      <c r="B2" s="241" t="s">
        <v>205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"/>
    </row>
    <row r="3" spans="2:16" x14ac:dyDescent="0.25">
      <c r="B3" s="260" t="s">
        <v>230</v>
      </c>
      <c r="C3" s="260"/>
      <c r="D3" s="260"/>
      <c r="E3" s="260"/>
      <c r="F3" s="260"/>
      <c r="G3" s="289"/>
      <c r="H3" s="289"/>
      <c r="I3" s="289"/>
      <c r="J3" s="289"/>
      <c r="K3" s="289"/>
      <c r="L3" s="289"/>
      <c r="M3" s="289"/>
      <c r="N3" s="29"/>
    </row>
    <row r="4" spans="2:16" ht="15" customHeight="1" x14ac:dyDescent="0.25">
      <c r="B4" s="295" t="s">
        <v>216</v>
      </c>
      <c r="C4" s="296"/>
      <c r="D4" s="296"/>
      <c r="E4" s="296"/>
      <c r="F4" s="297"/>
      <c r="G4" s="316" t="s">
        <v>170</v>
      </c>
      <c r="H4" s="316"/>
      <c r="I4" s="316"/>
      <c r="J4" s="316"/>
      <c r="K4" s="316"/>
      <c r="L4" s="313" t="s">
        <v>197</v>
      </c>
      <c r="M4" s="314"/>
      <c r="N4" s="314"/>
      <c r="O4" s="314"/>
      <c r="P4" s="315"/>
    </row>
    <row r="5" spans="2:16" ht="21" customHeight="1" x14ac:dyDescent="0.25">
      <c r="B5" s="155" t="s">
        <v>306</v>
      </c>
      <c r="C5" s="155" t="s">
        <v>307</v>
      </c>
      <c r="D5" s="155" t="s">
        <v>70</v>
      </c>
      <c r="E5" s="155" t="s">
        <v>308</v>
      </c>
      <c r="F5" s="55" t="s">
        <v>16</v>
      </c>
      <c r="G5" s="120" t="s">
        <v>306</v>
      </c>
      <c r="H5" s="120" t="s">
        <v>307</v>
      </c>
      <c r="I5" s="120" t="s">
        <v>70</v>
      </c>
      <c r="J5" s="120" t="s">
        <v>308</v>
      </c>
      <c r="K5" s="117" t="s">
        <v>16</v>
      </c>
      <c r="L5" s="120" t="s">
        <v>306</v>
      </c>
      <c r="M5" s="120" t="s">
        <v>307</v>
      </c>
      <c r="N5" s="120" t="s">
        <v>70</v>
      </c>
      <c r="O5" s="120" t="s">
        <v>308</v>
      </c>
      <c r="P5" s="117" t="s">
        <v>16</v>
      </c>
    </row>
    <row r="6" spans="2:16" x14ac:dyDescent="0.25">
      <c r="B6" s="224">
        <v>2</v>
      </c>
      <c r="C6" s="224">
        <v>4528</v>
      </c>
      <c r="D6" s="224">
        <v>26753</v>
      </c>
      <c r="E6" s="224">
        <v>5318</v>
      </c>
      <c r="F6" s="224">
        <v>36601</v>
      </c>
      <c r="G6" s="225">
        <v>19570.135000000002</v>
      </c>
      <c r="H6" s="225">
        <v>36403.84638913432</v>
      </c>
      <c r="I6" s="225">
        <v>59499.217965461808</v>
      </c>
      <c r="J6" s="225">
        <v>73713.335466340795</v>
      </c>
      <c r="K6" s="225">
        <v>58705.113329143947</v>
      </c>
      <c r="L6" s="95">
        <v>5.4643315756400097E-5</v>
      </c>
      <c r="M6" s="95">
        <v>0.12371246687248982</v>
      </c>
      <c r="N6" s="95">
        <v>0.73093631321548591</v>
      </c>
      <c r="O6" s="95">
        <v>0.14529657659626785</v>
      </c>
      <c r="P6" s="95">
        <v>1</v>
      </c>
    </row>
    <row r="7" spans="2:16" ht="15" customHeight="1" x14ac:dyDescent="0.25">
      <c r="B7" s="259" t="s">
        <v>212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2:16" ht="23.25" customHeight="1" x14ac:dyDescent="0.25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</row>
    <row r="9" spans="2:16" x14ac:dyDescent="0.25">
      <c r="B9" s="197" t="s">
        <v>67</v>
      </c>
      <c r="D9" s="40"/>
      <c r="E9" s="40"/>
      <c r="F9" s="40"/>
    </row>
  </sheetData>
  <mergeCells count="7">
    <mergeCell ref="B1:N1"/>
    <mergeCell ref="B2:M2"/>
    <mergeCell ref="B3:M3"/>
    <mergeCell ref="B4:F4"/>
    <mergeCell ref="B7:O8"/>
    <mergeCell ref="G4:K4"/>
    <mergeCell ref="L4:P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A0B-5947-41DC-95D8-9A1222EBBEDD}">
  <dimension ref="B1:M27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27.85546875" customWidth="1"/>
    <col min="3" max="3" width="16.28515625" customWidth="1"/>
    <col min="4" max="4" width="16.140625" customWidth="1"/>
    <col min="5" max="5" width="19.7109375" bestFit="1" customWidth="1"/>
    <col min="6" max="6" width="19" customWidth="1"/>
  </cols>
  <sheetData>
    <row r="1" spans="2:13" x14ac:dyDescent="0.25">
      <c r="B1" s="241" t="s">
        <v>109</v>
      </c>
      <c r="C1" s="241"/>
      <c r="D1" s="241"/>
      <c r="E1" s="241"/>
      <c r="F1" s="241"/>
      <c r="G1" s="36"/>
      <c r="H1" s="36"/>
      <c r="I1" s="36"/>
      <c r="J1" s="36"/>
      <c r="K1" s="36"/>
      <c r="L1" s="36"/>
      <c r="M1" s="36"/>
    </row>
    <row r="2" spans="2:13" x14ac:dyDescent="0.25">
      <c r="B2" s="241" t="s">
        <v>121</v>
      </c>
      <c r="C2" s="241"/>
      <c r="D2" s="241"/>
      <c r="E2" s="241"/>
      <c r="F2" s="241"/>
    </row>
    <row r="3" spans="2:13" x14ac:dyDescent="0.25">
      <c r="B3" s="289" t="s">
        <v>230</v>
      </c>
      <c r="C3" s="289"/>
      <c r="D3" s="289"/>
      <c r="E3" s="289"/>
      <c r="F3" s="289"/>
    </row>
    <row r="4" spans="2:13" ht="33.75" x14ac:dyDescent="0.25">
      <c r="B4" s="76" t="s">
        <v>54</v>
      </c>
      <c r="C4" s="67" t="s">
        <v>139</v>
      </c>
      <c r="D4" s="67" t="s">
        <v>188</v>
      </c>
      <c r="E4" s="116" t="s">
        <v>144</v>
      </c>
      <c r="F4" s="121" t="s">
        <v>160</v>
      </c>
    </row>
    <row r="5" spans="2:13" x14ac:dyDescent="0.25">
      <c r="B5" s="149" t="s">
        <v>286</v>
      </c>
      <c r="C5" s="150">
        <v>15156</v>
      </c>
      <c r="D5" s="150">
        <v>15494</v>
      </c>
      <c r="E5" s="150">
        <v>323391151.09000009</v>
      </c>
      <c r="F5" s="150">
        <v>21337.500071918719</v>
      </c>
    </row>
    <row r="6" spans="2:13" x14ac:dyDescent="0.25">
      <c r="B6" s="149" t="s">
        <v>287</v>
      </c>
      <c r="C6" s="150">
        <v>8608</v>
      </c>
      <c r="D6" s="150">
        <v>8842</v>
      </c>
      <c r="E6" s="150">
        <v>483798085.46999985</v>
      </c>
      <c r="F6" s="150">
        <v>56203.309185641243</v>
      </c>
    </row>
    <row r="7" spans="2:13" x14ac:dyDescent="0.25">
      <c r="B7" s="149" t="s">
        <v>288</v>
      </c>
      <c r="C7" s="150">
        <v>1932</v>
      </c>
      <c r="D7" s="150">
        <v>1991</v>
      </c>
      <c r="E7" s="150">
        <v>218944572.33999997</v>
      </c>
      <c r="F7" s="150">
        <v>113325.34800207039</v>
      </c>
    </row>
    <row r="8" spans="2:13" x14ac:dyDescent="0.25">
      <c r="B8" s="149" t="s">
        <v>289</v>
      </c>
      <c r="C8" s="150">
        <v>1647</v>
      </c>
      <c r="D8" s="150">
        <v>1731</v>
      </c>
      <c r="E8" s="150">
        <v>249205517.49000001</v>
      </c>
      <c r="F8" s="150">
        <v>151308.75378870676</v>
      </c>
    </row>
    <row r="9" spans="2:13" x14ac:dyDescent="0.25">
      <c r="B9" s="149" t="s">
        <v>290</v>
      </c>
      <c r="C9" s="150">
        <v>1289</v>
      </c>
      <c r="D9" s="150">
        <v>1379</v>
      </c>
      <c r="E9" s="150">
        <v>83657619.289999992</v>
      </c>
      <c r="F9" s="150">
        <v>64901.178657874312</v>
      </c>
    </row>
    <row r="10" spans="2:13" x14ac:dyDescent="0.25">
      <c r="B10" s="149" t="s">
        <v>291</v>
      </c>
      <c r="C10" s="150">
        <v>1200</v>
      </c>
      <c r="D10" s="150">
        <v>1213</v>
      </c>
      <c r="E10" s="150">
        <v>22612038.319999997</v>
      </c>
      <c r="F10" s="150">
        <v>18843.365266666664</v>
      </c>
    </row>
    <row r="11" spans="2:13" x14ac:dyDescent="0.25">
      <c r="B11" s="149" t="s">
        <v>292</v>
      </c>
      <c r="C11" s="150">
        <v>1171</v>
      </c>
      <c r="D11" s="150">
        <v>1241</v>
      </c>
      <c r="E11" s="150">
        <v>129902384.12</v>
      </c>
      <c r="F11" s="150">
        <v>110932.86432109309</v>
      </c>
    </row>
    <row r="12" spans="2:13" x14ac:dyDescent="0.25">
      <c r="B12" s="149" t="s">
        <v>293</v>
      </c>
      <c r="C12" s="150">
        <v>680</v>
      </c>
      <c r="D12" s="150">
        <v>714</v>
      </c>
      <c r="E12" s="150">
        <v>50249661.899999969</v>
      </c>
      <c r="F12" s="150">
        <v>73896.561617647007</v>
      </c>
    </row>
    <row r="13" spans="2:13" x14ac:dyDescent="0.25">
      <c r="B13" s="149" t="s">
        <v>294</v>
      </c>
      <c r="C13" s="150">
        <v>675</v>
      </c>
      <c r="D13" s="150">
        <v>698</v>
      </c>
      <c r="E13" s="150">
        <v>97801558.620000035</v>
      </c>
      <c r="F13" s="150">
        <v>144891.1979555556</v>
      </c>
    </row>
    <row r="14" spans="2:13" x14ac:dyDescent="0.25">
      <c r="B14" s="149" t="s">
        <v>295</v>
      </c>
      <c r="C14" s="150">
        <v>578</v>
      </c>
      <c r="D14" s="150">
        <v>592</v>
      </c>
      <c r="E14" s="150">
        <v>63929939.429999977</v>
      </c>
      <c r="F14" s="150">
        <v>110605.43153979235</v>
      </c>
    </row>
    <row r="15" spans="2:13" x14ac:dyDescent="0.25">
      <c r="B15" s="149" t="s">
        <v>296</v>
      </c>
      <c r="C15" s="150">
        <v>352</v>
      </c>
      <c r="D15" s="150">
        <v>364</v>
      </c>
      <c r="E15" s="150">
        <v>34134504.759999998</v>
      </c>
      <c r="F15" s="150">
        <v>96973.024886363637</v>
      </c>
    </row>
    <row r="16" spans="2:13" x14ac:dyDescent="0.25">
      <c r="B16" s="149" t="s">
        <v>297</v>
      </c>
      <c r="C16" s="150">
        <v>349</v>
      </c>
      <c r="D16" s="150">
        <v>372</v>
      </c>
      <c r="E16" s="150">
        <v>43154591.240000017</v>
      </c>
      <c r="F16" s="150">
        <v>123652.12389684819</v>
      </c>
    </row>
    <row r="17" spans="2:6" x14ac:dyDescent="0.25">
      <c r="B17" s="149" t="s">
        <v>298</v>
      </c>
      <c r="C17" s="150">
        <v>235</v>
      </c>
      <c r="D17" s="150">
        <v>244</v>
      </c>
      <c r="E17" s="150">
        <v>23458429.009999998</v>
      </c>
      <c r="F17" s="150">
        <v>99823.102170212762</v>
      </c>
    </row>
    <row r="18" spans="2:6" x14ac:dyDescent="0.25">
      <c r="B18" s="149" t="s">
        <v>299</v>
      </c>
      <c r="C18" s="150">
        <v>232</v>
      </c>
      <c r="D18" s="150">
        <v>244</v>
      </c>
      <c r="E18" s="150">
        <v>22788960.450000003</v>
      </c>
      <c r="F18" s="150">
        <v>98228.277801724151</v>
      </c>
    </row>
    <row r="19" spans="2:6" x14ac:dyDescent="0.25">
      <c r="B19" s="149" t="s">
        <v>300</v>
      </c>
      <c r="C19" s="150">
        <v>192</v>
      </c>
      <c r="D19" s="150">
        <v>205</v>
      </c>
      <c r="E19" s="150">
        <v>30526540.829999998</v>
      </c>
      <c r="F19" s="150">
        <v>158992.40015624999</v>
      </c>
    </row>
    <row r="20" spans="2:6" x14ac:dyDescent="0.25">
      <c r="B20" s="149" t="s">
        <v>301</v>
      </c>
      <c r="C20" s="150">
        <v>177</v>
      </c>
      <c r="D20" s="150">
        <v>188</v>
      </c>
      <c r="E20" s="150">
        <v>27894916.139999993</v>
      </c>
      <c r="F20" s="150">
        <v>157598.39627118642</v>
      </c>
    </row>
    <row r="21" spans="2:6" x14ac:dyDescent="0.25">
      <c r="B21" s="149" t="s">
        <v>302</v>
      </c>
      <c r="C21" s="150">
        <v>164</v>
      </c>
      <c r="D21" s="150">
        <v>172</v>
      </c>
      <c r="E21" s="150">
        <v>23992993.959999997</v>
      </c>
      <c r="F21" s="150">
        <v>146298.74365853658</v>
      </c>
    </row>
    <row r="22" spans="2:6" x14ac:dyDescent="0.25">
      <c r="B22" s="149" t="s">
        <v>303</v>
      </c>
      <c r="C22" s="150">
        <v>136</v>
      </c>
      <c r="D22" s="150">
        <v>140</v>
      </c>
      <c r="E22" s="150">
        <v>13726690.859999999</v>
      </c>
      <c r="F22" s="150">
        <v>100931.55044117647</v>
      </c>
    </row>
    <row r="23" spans="2:6" x14ac:dyDescent="0.25">
      <c r="B23" s="149" t="s">
        <v>304</v>
      </c>
      <c r="C23" s="150">
        <v>129</v>
      </c>
      <c r="D23" s="150">
        <v>134</v>
      </c>
      <c r="E23" s="150">
        <v>17947611.340000004</v>
      </c>
      <c r="F23" s="150">
        <v>139128.77007751941</v>
      </c>
    </row>
    <row r="24" spans="2:6" x14ac:dyDescent="0.25">
      <c r="B24" s="149" t="s">
        <v>305</v>
      </c>
      <c r="C24" s="150">
        <v>1699</v>
      </c>
      <c r="D24" s="150">
        <v>1762</v>
      </c>
      <c r="E24" s="150">
        <v>187548086.29999998</v>
      </c>
      <c r="F24" s="150">
        <v>110387.33743378457</v>
      </c>
    </row>
    <row r="25" spans="2:6" x14ac:dyDescent="0.25">
      <c r="B25" s="70" t="s">
        <v>285</v>
      </c>
      <c r="C25" s="145">
        <v>36601</v>
      </c>
      <c r="D25" s="146">
        <v>37720</v>
      </c>
      <c r="E25" s="146">
        <v>2148665852.96</v>
      </c>
      <c r="F25" s="146">
        <v>58705.113329143962</v>
      </c>
    </row>
    <row r="26" spans="2:6" ht="37.5" customHeight="1" x14ac:dyDescent="0.25">
      <c r="B26" s="240" t="s">
        <v>212</v>
      </c>
      <c r="C26" s="240"/>
      <c r="D26" s="240"/>
      <c r="E26" s="240"/>
      <c r="F26" s="240"/>
    </row>
    <row r="27" spans="2:6" x14ac:dyDescent="0.25">
      <c r="B27" s="197" t="s">
        <v>67</v>
      </c>
    </row>
  </sheetData>
  <mergeCells count="4">
    <mergeCell ref="B1:F1"/>
    <mergeCell ref="B2:F2"/>
    <mergeCell ref="B3:F3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736-81B1-447F-94F1-7FDEDD051D1B}">
  <dimension ref="A1:G42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2" max="2" width="24.28515625" bestFit="1" customWidth="1"/>
    <col min="3" max="3" width="11.42578125" customWidth="1"/>
    <col min="4" max="4" width="9.7109375" bestFit="1" customWidth="1"/>
    <col min="5" max="5" width="12.140625" bestFit="1" customWidth="1"/>
    <col min="6" max="6" width="12.5703125" customWidth="1"/>
    <col min="7" max="7" width="18" bestFit="1" customWidth="1"/>
  </cols>
  <sheetData>
    <row r="1" spans="1:7" x14ac:dyDescent="0.25">
      <c r="A1">
        <v>4</v>
      </c>
      <c r="B1" s="241" t="s">
        <v>110</v>
      </c>
      <c r="C1" s="241"/>
      <c r="D1" s="241"/>
      <c r="E1" s="241"/>
      <c r="F1" s="241"/>
      <c r="G1" s="241"/>
    </row>
    <row r="2" spans="1:7" x14ac:dyDescent="0.25">
      <c r="B2" s="241" t="s">
        <v>189</v>
      </c>
      <c r="C2" s="241"/>
      <c r="D2" s="241"/>
      <c r="E2" s="241"/>
      <c r="F2" s="241"/>
      <c r="G2" s="241"/>
    </row>
    <row r="3" spans="1:7" x14ac:dyDescent="0.25">
      <c r="B3" s="289" t="s">
        <v>230</v>
      </c>
      <c r="C3" s="289"/>
      <c r="D3" s="289"/>
      <c r="E3" s="289"/>
      <c r="F3" s="289"/>
      <c r="G3" s="289"/>
    </row>
    <row r="4" spans="1:7" ht="45" x14ac:dyDescent="0.25">
      <c r="B4" s="76" t="s">
        <v>15</v>
      </c>
      <c r="C4" s="67" t="s">
        <v>140</v>
      </c>
      <c r="D4" s="67" t="s">
        <v>198</v>
      </c>
      <c r="E4" s="121" t="s">
        <v>144</v>
      </c>
      <c r="F4" s="121" t="s">
        <v>160</v>
      </c>
      <c r="G4" s="120" t="s">
        <v>171</v>
      </c>
    </row>
    <row r="5" spans="1:7" x14ac:dyDescent="0.25">
      <c r="B5" s="69" t="s">
        <v>253</v>
      </c>
      <c r="C5" s="118">
        <v>15771</v>
      </c>
      <c r="D5" s="118">
        <v>16434</v>
      </c>
      <c r="E5" s="118">
        <v>1173319414.4199996</v>
      </c>
      <c r="F5" s="118">
        <v>74397.27439097075</v>
      </c>
      <c r="G5" s="87">
        <v>0.43568398727465535</v>
      </c>
    </row>
    <row r="6" spans="1:7" x14ac:dyDescent="0.25">
      <c r="B6" s="69" t="s">
        <v>254</v>
      </c>
      <c r="C6" s="118">
        <v>3928</v>
      </c>
      <c r="D6" s="118">
        <v>4033</v>
      </c>
      <c r="E6" s="118">
        <v>207009415.02000007</v>
      </c>
      <c r="F6" s="118">
        <v>52700.971237270896</v>
      </c>
      <c r="G6" s="87">
        <v>0.10691940615058325</v>
      </c>
    </row>
    <row r="7" spans="1:7" x14ac:dyDescent="0.25">
      <c r="B7" s="69" t="s">
        <v>255</v>
      </c>
      <c r="C7" s="118">
        <v>3752</v>
      </c>
      <c r="D7" s="118">
        <v>3851</v>
      </c>
      <c r="E7" s="118">
        <v>293559024.38</v>
      </c>
      <c r="F7" s="118">
        <v>78240.678139658849</v>
      </c>
      <c r="G7" s="87">
        <v>0.10209437963944856</v>
      </c>
    </row>
    <row r="8" spans="1:7" x14ac:dyDescent="0.25">
      <c r="B8" s="69" t="s">
        <v>256</v>
      </c>
      <c r="C8" s="118">
        <v>3292</v>
      </c>
      <c r="D8" s="118">
        <v>3415</v>
      </c>
      <c r="E8" s="118">
        <v>152442038.64000019</v>
      </c>
      <c r="F8" s="118">
        <v>46306.816111786204</v>
      </c>
      <c r="G8" s="87">
        <v>9.0535524920466598E-2</v>
      </c>
    </row>
    <row r="9" spans="1:7" x14ac:dyDescent="0.25">
      <c r="B9" s="69" t="s">
        <v>257</v>
      </c>
      <c r="C9" s="118">
        <v>2735</v>
      </c>
      <c r="D9" s="118">
        <v>2752</v>
      </c>
      <c r="E9" s="118">
        <v>64403667.849999994</v>
      </c>
      <c r="F9" s="118">
        <v>23547.958994515539</v>
      </c>
      <c r="G9" s="87">
        <v>7.2958642629904563E-2</v>
      </c>
    </row>
    <row r="10" spans="1:7" x14ac:dyDescent="0.25">
      <c r="B10" s="69" t="s">
        <v>258</v>
      </c>
      <c r="C10" s="118">
        <v>1188</v>
      </c>
      <c r="D10" s="118">
        <v>1199</v>
      </c>
      <c r="E10" s="118">
        <v>18628752.640000001</v>
      </c>
      <c r="F10" s="118">
        <v>15680.768215488217</v>
      </c>
      <c r="G10" s="87">
        <v>3.1786850477200423E-2</v>
      </c>
    </row>
    <row r="11" spans="1:7" x14ac:dyDescent="0.25">
      <c r="B11" s="69" t="s">
        <v>259</v>
      </c>
      <c r="C11" s="118">
        <v>1139</v>
      </c>
      <c r="D11" s="118">
        <v>1158</v>
      </c>
      <c r="E11" s="118">
        <v>45168125.470000014</v>
      </c>
      <c r="F11" s="118">
        <v>39655.948612818276</v>
      </c>
      <c r="G11" s="87">
        <v>3.0699893955461292E-2</v>
      </c>
    </row>
    <row r="12" spans="1:7" x14ac:dyDescent="0.25">
      <c r="B12" s="69" t="s">
        <v>260</v>
      </c>
      <c r="C12" s="118">
        <v>1036</v>
      </c>
      <c r="D12" s="118">
        <v>1039</v>
      </c>
      <c r="E12" s="118">
        <v>20615493.230000004</v>
      </c>
      <c r="F12" s="118">
        <v>19899.124739382245</v>
      </c>
      <c r="G12" s="87">
        <v>2.7545068928950159E-2</v>
      </c>
    </row>
    <row r="13" spans="1:7" x14ac:dyDescent="0.25">
      <c r="B13" s="69" t="s">
        <v>261</v>
      </c>
      <c r="C13" s="118">
        <v>858</v>
      </c>
      <c r="D13" s="118">
        <v>869</v>
      </c>
      <c r="E13" s="118">
        <v>36360529.469999991</v>
      </c>
      <c r="F13" s="118">
        <v>42378.239475524468</v>
      </c>
      <c r="G13" s="87">
        <v>2.3038176033934252E-2</v>
      </c>
    </row>
    <row r="14" spans="1:7" x14ac:dyDescent="0.25">
      <c r="B14" s="69" t="s">
        <v>262</v>
      </c>
      <c r="C14" s="118">
        <v>542</v>
      </c>
      <c r="D14" s="118">
        <v>555</v>
      </c>
      <c r="E14" s="118">
        <v>15938682.15</v>
      </c>
      <c r="F14" s="118">
        <v>29407.162638376383</v>
      </c>
      <c r="G14" s="87">
        <v>1.4713679745493107E-2</v>
      </c>
    </row>
    <row r="15" spans="1:7" x14ac:dyDescent="0.25">
      <c r="B15" s="69" t="s">
        <v>263</v>
      </c>
      <c r="C15" s="118">
        <v>516</v>
      </c>
      <c r="D15" s="118">
        <v>530</v>
      </c>
      <c r="E15" s="118">
        <v>47189001.699999988</v>
      </c>
      <c r="F15" s="118">
        <v>91451.553682170517</v>
      </c>
      <c r="G15" s="87">
        <v>1.4050901378579003E-2</v>
      </c>
    </row>
    <row r="16" spans="1:7" x14ac:dyDescent="0.25">
      <c r="B16" s="69" t="s">
        <v>264</v>
      </c>
      <c r="C16" s="118">
        <v>364</v>
      </c>
      <c r="D16" s="118">
        <v>371</v>
      </c>
      <c r="E16" s="118">
        <v>20635901.66</v>
      </c>
      <c r="F16" s="118">
        <v>56692.03752747253</v>
      </c>
      <c r="G16" s="87">
        <v>9.8356309650053028E-3</v>
      </c>
    </row>
    <row r="17" spans="2:7" x14ac:dyDescent="0.25">
      <c r="B17" s="69" t="s">
        <v>265</v>
      </c>
      <c r="C17" s="118">
        <v>326</v>
      </c>
      <c r="D17" s="118">
        <v>334</v>
      </c>
      <c r="E17" s="118">
        <v>14538614.070000006</v>
      </c>
      <c r="F17" s="118">
        <v>44596.975674846646</v>
      </c>
      <c r="G17" s="87">
        <v>8.854718981972428E-3</v>
      </c>
    </row>
    <row r="18" spans="2:7" x14ac:dyDescent="0.25">
      <c r="B18" s="69" t="s">
        <v>266</v>
      </c>
      <c r="C18" s="118">
        <v>191</v>
      </c>
      <c r="D18" s="118">
        <v>195</v>
      </c>
      <c r="E18" s="118">
        <v>4935216.5199999986</v>
      </c>
      <c r="F18" s="118">
        <v>25838.829947643972</v>
      </c>
      <c r="G18" s="87">
        <v>5.1696712619300105E-3</v>
      </c>
    </row>
    <row r="19" spans="2:7" x14ac:dyDescent="0.25">
      <c r="B19" s="69" t="s">
        <v>267</v>
      </c>
      <c r="C19" s="118">
        <v>148</v>
      </c>
      <c r="D19" s="118">
        <v>150</v>
      </c>
      <c r="E19" s="118">
        <v>5286432.92</v>
      </c>
      <c r="F19" s="118">
        <v>35719.141351351354</v>
      </c>
      <c r="G19" s="87">
        <v>3.9766702014846231E-3</v>
      </c>
    </row>
    <row r="20" spans="2:7" x14ac:dyDescent="0.25">
      <c r="B20" s="69" t="s">
        <v>268</v>
      </c>
      <c r="C20" s="118">
        <v>137</v>
      </c>
      <c r="D20" s="118">
        <v>143</v>
      </c>
      <c r="E20" s="118">
        <v>2014573.87</v>
      </c>
      <c r="F20" s="118">
        <v>14704.918759124088</v>
      </c>
      <c r="G20" s="87">
        <v>3.7910922587486746E-3</v>
      </c>
    </row>
    <row r="21" spans="2:7" x14ac:dyDescent="0.25">
      <c r="B21" s="69" t="s">
        <v>269</v>
      </c>
      <c r="C21" s="118">
        <v>131</v>
      </c>
      <c r="D21" s="118">
        <v>137</v>
      </c>
      <c r="E21" s="118">
        <v>2986795.9000000004</v>
      </c>
      <c r="F21" s="118">
        <v>22799.96870229008</v>
      </c>
      <c r="G21" s="87">
        <v>3.6320254506892894E-3</v>
      </c>
    </row>
    <row r="22" spans="2:7" x14ac:dyDescent="0.25">
      <c r="B22" s="69" t="s">
        <v>270</v>
      </c>
      <c r="C22" s="118">
        <v>125</v>
      </c>
      <c r="D22" s="118">
        <v>125</v>
      </c>
      <c r="E22" s="118">
        <v>6187736.9500000002</v>
      </c>
      <c r="F22" s="118">
        <v>49501.895600000003</v>
      </c>
      <c r="G22" s="87">
        <v>3.3138918345705197E-3</v>
      </c>
    </row>
    <row r="23" spans="2:7" x14ac:dyDescent="0.25">
      <c r="B23" s="69" t="s">
        <v>271</v>
      </c>
      <c r="C23" s="118">
        <v>94</v>
      </c>
      <c r="D23" s="118">
        <v>95</v>
      </c>
      <c r="E23" s="118">
        <v>7681336.0299999993</v>
      </c>
      <c r="F23" s="118">
        <v>81716.340744680841</v>
      </c>
      <c r="G23" s="87">
        <v>2.5185577942735951E-3</v>
      </c>
    </row>
    <row r="24" spans="2:7" x14ac:dyDescent="0.25">
      <c r="B24" s="69" t="s">
        <v>272</v>
      </c>
      <c r="C24" s="118">
        <v>69</v>
      </c>
      <c r="D24" s="118">
        <v>71</v>
      </c>
      <c r="E24" s="118">
        <v>2575318.2999999998</v>
      </c>
      <c r="F24" s="118">
        <v>37323.453623188405</v>
      </c>
      <c r="G24" s="87">
        <v>1.8822905620360551E-3</v>
      </c>
    </row>
    <row r="25" spans="2:7" x14ac:dyDescent="0.25">
      <c r="B25" s="69" t="s">
        <v>273</v>
      </c>
      <c r="C25" s="118">
        <v>40</v>
      </c>
      <c r="D25" s="118">
        <v>40</v>
      </c>
      <c r="E25" s="118">
        <v>749925.25</v>
      </c>
      <c r="F25" s="118">
        <v>18748.131249999999</v>
      </c>
      <c r="G25" s="87">
        <v>1.0604453870625664E-3</v>
      </c>
    </row>
    <row r="26" spans="2:7" x14ac:dyDescent="0.25">
      <c r="B26" s="69" t="s">
        <v>274</v>
      </c>
      <c r="C26" s="118">
        <v>36</v>
      </c>
      <c r="D26" s="118">
        <v>37</v>
      </c>
      <c r="E26" s="118">
        <v>1523578</v>
      </c>
      <c r="F26" s="118">
        <v>42321.611111111109</v>
      </c>
      <c r="G26" s="87">
        <v>9.8091198303287374E-4</v>
      </c>
    </row>
    <row r="27" spans="2:7" x14ac:dyDescent="0.25">
      <c r="B27" s="69" t="s">
        <v>275</v>
      </c>
      <c r="C27" s="118">
        <v>34</v>
      </c>
      <c r="D27" s="118">
        <v>36</v>
      </c>
      <c r="E27" s="118">
        <v>607796.79</v>
      </c>
      <c r="F27" s="118">
        <v>17876.376176470589</v>
      </c>
      <c r="G27" s="87">
        <v>9.5440084835630968E-4</v>
      </c>
    </row>
    <row r="28" spans="2:7" x14ac:dyDescent="0.25">
      <c r="B28" s="69" t="s">
        <v>276</v>
      </c>
      <c r="C28" s="118">
        <v>33</v>
      </c>
      <c r="D28" s="118">
        <v>33</v>
      </c>
      <c r="E28" s="118">
        <v>1779770.5699999998</v>
      </c>
      <c r="F28" s="118">
        <v>53932.441515151513</v>
      </c>
      <c r="G28" s="87">
        <v>8.7486744432661715E-4</v>
      </c>
    </row>
    <row r="29" spans="2:7" x14ac:dyDescent="0.25">
      <c r="B29" s="69" t="s">
        <v>277</v>
      </c>
      <c r="C29" s="118">
        <v>32</v>
      </c>
      <c r="D29" s="118">
        <v>32</v>
      </c>
      <c r="E29" s="118">
        <v>507685</v>
      </c>
      <c r="F29" s="118">
        <v>15865.15625</v>
      </c>
      <c r="G29" s="87">
        <v>8.4835630965005297E-4</v>
      </c>
    </row>
    <row r="30" spans="2:7" x14ac:dyDescent="0.25">
      <c r="B30" s="69" t="s">
        <v>278</v>
      </c>
      <c r="C30" s="118">
        <v>25</v>
      </c>
      <c r="D30" s="118">
        <v>25</v>
      </c>
      <c r="E30" s="118">
        <v>566645.43999999994</v>
      </c>
      <c r="F30" s="118">
        <v>22665.817599999998</v>
      </c>
      <c r="G30" s="87">
        <v>6.6277836691410396E-4</v>
      </c>
    </row>
    <row r="31" spans="2:7" x14ac:dyDescent="0.25">
      <c r="B31" s="69" t="s">
        <v>279</v>
      </c>
      <c r="C31" s="118">
        <v>22</v>
      </c>
      <c r="D31" s="118">
        <v>22</v>
      </c>
      <c r="E31" s="118">
        <v>559884.52</v>
      </c>
      <c r="F31" s="118">
        <v>25449.296363636364</v>
      </c>
      <c r="G31" s="87">
        <v>5.8324496288441143E-4</v>
      </c>
    </row>
    <row r="32" spans="2:7" x14ac:dyDescent="0.25">
      <c r="B32" s="69" t="s">
        <v>280</v>
      </c>
      <c r="C32" s="118">
        <v>18</v>
      </c>
      <c r="D32" s="118">
        <v>19</v>
      </c>
      <c r="E32" s="118">
        <v>312165</v>
      </c>
      <c r="F32" s="118">
        <v>17342.5</v>
      </c>
      <c r="G32" s="87">
        <v>5.0371155885471901E-4</v>
      </c>
    </row>
    <row r="33" spans="2:7" x14ac:dyDescent="0.25">
      <c r="B33" s="69" t="s">
        <v>281</v>
      </c>
      <c r="C33" s="118">
        <v>6</v>
      </c>
      <c r="D33" s="118">
        <v>6</v>
      </c>
      <c r="E33" s="118">
        <v>165022.5</v>
      </c>
      <c r="F33" s="118">
        <v>27503.75</v>
      </c>
      <c r="G33" s="87">
        <v>1.5906680805938495E-4</v>
      </c>
    </row>
    <row r="34" spans="2:7" x14ac:dyDescent="0.25">
      <c r="B34" s="69" t="s">
        <v>282</v>
      </c>
      <c r="C34" s="118">
        <v>5</v>
      </c>
      <c r="D34" s="118">
        <v>5</v>
      </c>
      <c r="E34" s="118">
        <v>83193</v>
      </c>
      <c r="F34" s="118">
        <v>16638.599999999999</v>
      </c>
      <c r="G34" s="87">
        <v>1.325556733828208E-4</v>
      </c>
    </row>
    <row r="35" spans="2:7" x14ac:dyDescent="0.25">
      <c r="B35" s="69" t="s">
        <v>283</v>
      </c>
      <c r="C35" s="118">
        <v>4</v>
      </c>
      <c r="D35" s="118">
        <v>4</v>
      </c>
      <c r="E35" s="118">
        <v>236477.7</v>
      </c>
      <c r="F35" s="118">
        <v>59119.425000000003</v>
      </c>
      <c r="G35" s="87">
        <v>1.0604453870625662E-4</v>
      </c>
    </row>
    <row r="36" spans="2:7" x14ac:dyDescent="0.25">
      <c r="B36" s="69" t="s">
        <v>284</v>
      </c>
      <c r="C36" s="118">
        <v>4</v>
      </c>
      <c r="D36" s="118">
        <v>5</v>
      </c>
      <c r="E36" s="118">
        <v>97638</v>
      </c>
      <c r="F36" s="118">
        <v>24409.5</v>
      </c>
      <c r="G36" s="87">
        <v>1.325556733828208E-4</v>
      </c>
    </row>
    <row r="37" spans="2:7" x14ac:dyDescent="0.25">
      <c r="B37" s="26" t="s">
        <v>285</v>
      </c>
      <c r="C37" s="148">
        <v>36601</v>
      </c>
      <c r="D37" s="148">
        <v>37720</v>
      </c>
      <c r="E37" s="72">
        <v>2148665852.9599996</v>
      </c>
      <c r="F37" s="72">
        <v>58705.113329144027</v>
      </c>
      <c r="G37" s="97">
        <v>1</v>
      </c>
    </row>
    <row r="38" spans="2:7" ht="23.25" customHeight="1" x14ac:dyDescent="0.25">
      <c r="B38" s="317" t="s">
        <v>125</v>
      </c>
      <c r="C38" s="317"/>
      <c r="D38" s="317"/>
      <c r="E38" s="317"/>
      <c r="F38" s="317"/>
      <c r="G38" s="317"/>
    </row>
    <row r="39" spans="2:7" x14ac:dyDescent="0.25">
      <c r="B39" s="50" t="s">
        <v>141</v>
      </c>
    </row>
    <row r="40" spans="2:7" ht="15" customHeight="1" x14ac:dyDescent="0.25">
      <c r="B40" s="239" t="s">
        <v>213</v>
      </c>
      <c r="C40" s="239"/>
      <c r="D40" s="239"/>
      <c r="E40" s="239"/>
      <c r="F40" s="239"/>
      <c r="G40" s="239"/>
    </row>
    <row r="41" spans="2:7" x14ac:dyDescent="0.25">
      <c r="B41" s="239"/>
      <c r="C41" s="239"/>
      <c r="D41" s="239"/>
      <c r="E41" s="239"/>
      <c r="F41" s="239"/>
      <c r="G41" s="239"/>
    </row>
    <row r="42" spans="2:7" x14ac:dyDescent="0.25">
      <c r="B42" s="197" t="s">
        <v>67</v>
      </c>
    </row>
  </sheetData>
  <mergeCells count="5">
    <mergeCell ref="B1:G1"/>
    <mergeCell ref="B2:G2"/>
    <mergeCell ref="B3:G3"/>
    <mergeCell ref="B38:G38"/>
    <mergeCell ref="B40:G41"/>
  </mergeCells>
  <pageMargins left="0.7" right="0.7" top="0.75" bottom="0.75" header="0.3" footer="0.3"/>
  <pageSetup orientation="portrait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659B-067D-455B-A563-F65B419BFDE4}">
  <dimension ref="B1:K31"/>
  <sheetViews>
    <sheetView showGridLines="0" workbookViewId="0">
      <selection activeCell="D19" sqref="D19"/>
    </sheetView>
  </sheetViews>
  <sheetFormatPr baseColWidth="10" defaultColWidth="9.140625" defaultRowHeight="15" x14ac:dyDescent="0.25"/>
  <cols>
    <col min="2" max="2" width="36.5703125" bestFit="1" customWidth="1"/>
    <col min="3" max="3" width="15.7109375" bestFit="1" customWidth="1"/>
    <col min="4" max="4" width="17.5703125" bestFit="1" customWidth="1"/>
    <col min="5" max="5" width="13" customWidth="1"/>
    <col min="6" max="6" width="18.85546875" bestFit="1" customWidth="1"/>
  </cols>
  <sheetData>
    <row r="1" spans="2:7" x14ac:dyDescent="0.25">
      <c r="B1" s="241" t="s">
        <v>111</v>
      </c>
      <c r="C1" s="241"/>
      <c r="D1" s="241"/>
      <c r="E1" s="241"/>
      <c r="F1" s="241"/>
      <c r="G1" s="36"/>
    </row>
    <row r="2" spans="2:7" x14ac:dyDescent="0.25">
      <c r="B2" s="241" t="s">
        <v>206</v>
      </c>
      <c r="C2" s="241"/>
      <c r="D2" s="241"/>
      <c r="E2" s="241"/>
      <c r="F2" s="241"/>
    </row>
    <row r="3" spans="2:7" x14ac:dyDescent="0.25">
      <c r="B3" s="289" t="s">
        <v>230</v>
      </c>
      <c r="C3" s="289"/>
      <c r="D3" s="289"/>
      <c r="E3" s="289"/>
      <c r="F3" s="289"/>
    </row>
    <row r="4" spans="2:7" ht="37.5" customHeight="1" x14ac:dyDescent="0.25">
      <c r="B4" s="76" t="s">
        <v>26</v>
      </c>
      <c r="C4" s="67" t="s">
        <v>139</v>
      </c>
      <c r="D4" s="67" t="s">
        <v>188</v>
      </c>
      <c r="E4" s="67" t="s">
        <v>144</v>
      </c>
      <c r="F4" s="121" t="s">
        <v>170</v>
      </c>
    </row>
    <row r="5" spans="2:7" x14ac:dyDescent="0.25">
      <c r="B5" s="122" t="s">
        <v>231</v>
      </c>
      <c r="C5" s="173">
        <v>23730</v>
      </c>
      <c r="D5" s="173">
        <v>24637</v>
      </c>
      <c r="E5" s="123">
        <v>1545822152.9000006</v>
      </c>
      <c r="F5" s="123">
        <v>65142.105052675899</v>
      </c>
    </row>
    <row r="6" spans="2:7" x14ac:dyDescent="0.25">
      <c r="B6" s="101" t="s">
        <v>232</v>
      </c>
      <c r="C6" s="118">
        <v>6184</v>
      </c>
      <c r="D6" s="118">
        <v>6312</v>
      </c>
      <c r="E6" s="118">
        <v>334398996.8900001</v>
      </c>
      <c r="F6" s="118">
        <v>54074.870130983196</v>
      </c>
    </row>
    <row r="7" spans="2:7" x14ac:dyDescent="0.25">
      <c r="B7" s="101" t="s">
        <v>233</v>
      </c>
      <c r="C7" s="118">
        <v>5466</v>
      </c>
      <c r="D7" s="118">
        <v>5604</v>
      </c>
      <c r="E7" s="118">
        <v>326992554.50999999</v>
      </c>
      <c r="F7" s="118">
        <v>59823.006679473103</v>
      </c>
    </row>
    <row r="8" spans="2:7" x14ac:dyDescent="0.25">
      <c r="B8" s="101" t="s">
        <v>234</v>
      </c>
      <c r="C8" s="118">
        <v>3087</v>
      </c>
      <c r="D8" s="118">
        <v>3189</v>
      </c>
      <c r="E8" s="118">
        <v>236756222.26000017</v>
      </c>
      <c r="F8" s="118">
        <v>76694.597427923611</v>
      </c>
    </row>
    <row r="9" spans="2:7" x14ac:dyDescent="0.25">
      <c r="B9" s="101" t="s">
        <v>235</v>
      </c>
      <c r="C9" s="118">
        <v>1952</v>
      </c>
      <c r="D9" s="118">
        <v>2186</v>
      </c>
      <c r="E9" s="118">
        <v>109674449.65000001</v>
      </c>
      <c r="F9" s="118">
        <v>56185.681173155739</v>
      </c>
    </row>
    <row r="10" spans="2:7" x14ac:dyDescent="0.25">
      <c r="B10" s="101" t="s">
        <v>236</v>
      </c>
      <c r="C10" s="118">
        <v>1585</v>
      </c>
      <c r="D10" s="118">
        <v>1637</v>
      </c>
      <c r="E10" s="118">
        <v>76181146.829999998</v>
      </c>
      <c r="F10" s="118">
        <v>48063.815034700317</v>
      </c>
    </row>
    <row r="11" spans="2:7" x14ac:dyDescent="0.25">
      <c r="B11" s="101" t="s">
        <v>237</v>
      </c>
      <c r="C11" s="118">
        <v>1324</v>
      </c>
      <c r="D11" s="118">
        <v>1357</v>
      </c>
      <c r="E11" s="118">
        <v>119713562.39</v>
      </c>
      <c r="F11" s="118">
        <v>90418.098481873109</v>
      </c>
    </row>
    <row r="12" spans="2:7" x14ac:dyDescent="0.25">
      <c r="B12" s="101" t="s">
        <v>238</v>
      </c>
      <c r="C12" s="118">
        <v>1087</v>
      </c>
      <c r="D12" s="118">
        <v>1104</v>
      </c>
      <c r="E12" s="118">
        <v>142842166.15999997</v>
      </c>
      <c r="F12" s="118">
        <v>131409.53648574054</v>
      </c>
    </row>
    <row r="13" spans="2:7" x14ac:dyDescent="0.25">
      <c r="B13" s="101" t="s">
        <v>239</v>
      </c>
      <c r="C13" s="118">
        <v>1041</v>
      </c>
      <c r="D13" s="118">
        <v>1080</v>
      </c>
      <c r="E13" s="118">
        <v>64177044.439999968</v>
      </c>
      <c r="F13" s="118">
        <v>61649.418290105634</v>
      </c>
    </row>
    <row r="14" spans="2:7" x14ac:dyDescent="0.25">
      <c r="B14" s="101" t="s">
        <v>240</v>
      </c>
      <c r="C14" s="118">
        <v>983</v>
      </c>
      <c r="D14" s="118">
        <v>1046</v>
      </c>
      <c r="E14" s="118">
        <v>50339017.259999998</v>
      </c>
      <c r="F14" s="118">
        <v>51209.580122075276</v>
      </c>
    </row>
    <row r="15" spans="2:7" x14ac:dyDescent="0.25">
      <c r="B15" s="101" t="s">
        <v>241</v>
      </c>
      <c r="C15" s="118">
        <v>833</v>
      </c>
      <c r="D15" s="118">
        <v>930</v>
      </c>
      <c r="E15" s="118">
        <v>55160485.930000007</v>
      </c>
      <c r="F15" s="118">
        <v>66219.070744297729</v>
      </c>
    </row>
    <row r="16" spans="2:7" x14ac:dyDescent="0.25">
      <c r="B16" s="101" t="s">
        <v>242</v>
      </c>
      <c r="C16" s="118">
        <v>188</v>
      </c>
      <c r="D16" s="118">
        <v>192</v>
      </c>
      <c r="E16" s="118">
        <v>29586506.579999998</v>
      </c>
      <c r="F16" s="118">
        <v>157375.035</v>
      </c>
    </row>
    <row r="17" spans="2:11" x14ac:dyDescent="0.25">
      <c r="B17" s="122" t="s">
        <v>243</v>
      </c>
      <c r="C17" s="173">
        <v>8126</v>
      </c>
      <c r="D17" s="173">
        <v>8279</v>
      </c>
      <c r="E17" s="123">
        <v>494363198.71000004</v>
      </c>
      <c r="F17" s="123">
        <v>60837.213722618741</v>
      </c>
    </row>
    <row r="18" spans="2:11" x14ac:dyDescent="0.25">
      <c r="B18" s="101" t="s">
        <v>244</v>
      </c>
      <c r="C18" s="118">
        <v>5465</v>
      </c>
      <c r="D18" s="118">
        <v>5539</v>
      </c>
      <c r="E18" s="118">
        <v>285849592.32000005</v>
      </c>
      <c r="F18" s="118">
        <v>52305.506371454721</v>
      </c>
    </row>
    <row r="19" spans="2:11" x14ac:dyDescent="0.25">
      <c r="B19" s="101" t="s">
        <v>245</v>
      </c>
      <c r="C19" s="118">
        <v>2486</v>
      </c>
      <c r="D19" s="118">
        <v>2563</v>
      </c>
      <c r="E19" s="118">
        <v>165035398.49999997</v>
      </c>
      <c r="F19" s="118">
        <v>66385.920555108591</v>
      </c>
    </row>
    <row r="20" spans="2:11" x14ac:dyDescent="0.25">
      <c r="B20" s="101" t="s">
        <v>246</v>
      </c>
      <c r="C20" s="118">
        <v>175</v>
      </c>
      <c r="D20" s="118">
        <v>177</v>
      </c>
      <c r="E20" s="118">
        <v>43478207.890000008</v>
      </c>
      <c r="F20" s="118">
        <v>248446.90222857147</v>
      </c>
      <c r="K20" t="s">
        <v>209</v>
      </c>
    </row>
    <row r="21" spans="2:11" x14ac:dyDescent="0.25">
      <c r="B21" s="122" t="s">
        <v>247</v>
      </c>
      <c r="C21" s="173">
        <v>4689</v>
      </c>
      <c r="D21" s="173">
        <v>4744</v>
      </c>
      <c r="E21" s="123">
        <v>107406968.35000001</v>
      </c>
      <c r="F21" s="123">
        <v>22906.156611217732</v>
      </c>
    </row>
    <row r="22" spans="2:11" x14ac:dyDescent="0.25">
      <c r="B22" s="101" t="s">
        <v>248</v>
      </c>
      <c r="C22" s="118">
        <v>3310</v>
      </c>
      <c r="D22" s="118">
        <v>3341</v>
      </c>
      <c r="E22" s="118">
        <v>70983390.470000029</v>
      </c>
      <c r="F22" s="118">
        <v>21445.13307250756</v>
      </c>
    </row>
    <row r="23" spans="2:11" x14ac:dyDescent="0.25">
      <c r="B23" s="101" t="s">
        <v>249</v>
      </c>
      <c r="C23" s="118">
        <v>696</v>
      </c>
      <c r="D23" s="118">
        <v>706</v>
      </c>
      <c r="E23" s="118">
        <v>15826516.080000002</v>
      </c>
      <c r="F23" s="118">
        <v>22739.247241379315</v>
      </c>
    </row>
    <row r="24" spans="2:11" x14ac:dyDescent="0.25">
      <c r="B24" s="101" t="s">
        <v>250</v>
      </c>
      <c r="C24" s="118">
        <v>609</v>
      </c>
      <c r="D24" s="118">
        <v>622</v>
      </c>
      <c r="E24" s="118">
        <v>19140595.479999997</v>
      </c>
      <c r="F24" s="118">
        <v>31429.549228243017</v>
      </c>
    </row>
    <row r="25" spans="2:11" x14ac:dyDescent="0.25">
      <c r="B25" s="101" t="s">
        <v>251</v>
      </c>
      <c r="C25" s="118">
        <v>74</v>
      </c>
      <c r="D25" s="118">
        <v>75</v>
      </c>
      <c r="E25" s="118">
        <v>1456466.32</v>
      </c>
      <c r="F25" s="118">
        <v>19681.977297297297</v>
      </c>
    </row>
    <row r="26" spans="2:11" x14ac:dyDescent="0.25">
      <c r="B26" s="122" t="s">
        <v>252</v>
      </c>
      <c r="C26" s="173">
        <v>56</v>
      </c>
      <c r="D26" s="173">
        <v>60</v>
      </c>
      <c r="E26" s="123">
        <v>1073533</v>
      </c>
      <c r="F26" s="123">
        <v>19170.232142857141</v>
      </c>
    </row>
    <row r="27" spans="2:11" x14ac:dyDescent="0.25">
      <c r="B27" s="102" t="s">
        <v>16</v>
      </c>
      <c r="C27" s="146">
        <v>36601</v>
      </c>
      <c r="D27" s="146">
        <v>37720</v>
      </c>
      <c r="E27" s="124">
        <v>2148665852.96</v>
      </c>
      <c r="F27" s="124">
        <v>58705.113329143933</v>
      </c>
    </row>
    <row r="28" spans="2:11" x14ac:dyDescent="0.25">
      <c r="B28" s="34" t="s">
        <v>207</v>
      </c>
    </row>
    <row r="29" spans="2:11" ht="15" customHeight="1" x14ac:dyDescent="0.25">
      <c r="B29" s="239" t="s">
        <v>211</v>
      </c>
      <c r="C29" s="239"/>
      <c r="D29" s="239"/>
      <c r="E29" s="239"/>
      <c r="F29" s="239"/>
      <c r="G29" s="143"/>
    </row>
    <row r="30" spans="2:11" x14ac:dyDescent="0.25">
      <c r="B30" s="239"/>
      <c r="C30" s="239"/>
      <c r="D30" s="239"/>
      <c r="E30" s="239"/>
      <c r="F30" s="239"/>
      <c r="G30" s="143"/>
    </row>
    <row r="31" spans="2:11" x14ac:dyDescent="0.25">
      <c r="B31" s="197" t="s">
        <v>67</v>
      </c>
    </row>
  </sheetData>
  <mergeCells count="4">
    <mergeCell ref="B1:F1"/>
    <mergeCell ref="B2:F2"/>
    <mergeCell ref="B3:F3"/>
    <mergeCell ref="B29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N20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2" width="9.140625" style="1"/>
    <col min="3" max="3" width="8.85546875" style="1" bestFit="1" customWidth="1"/>
    <col min="4" max="5" width="7.85546875" style="1" bestFit="1" customWidth="1"/>
    <col min="6" max="6" width="8.85546875" style="1" customWidth="1"/>
    <col min="7" max="7" width="7.85546875" style="1" customWidth="1"/>
    <col min="8" max="8" width="10.28515625" style="1" customWidth="1"/>
    <col min="9" max="9" width="8.85546875" style="1" customWidth="1"/>
    <col min="10" max="10" width="8.140625" style="1" customWidth="1"/>
    <col min="11" max="11" width="9.28515625" style="1" customWidth="1"/>
    <col min="12" max="12" width="10.5703125" style="1" customWidth="1"/>
    <col min="13" max="13" width="12.140625" style="1" customWidth="1"/>
    <col min="14" max="14" width="11" style="1" customWidth="1"/>
    <col min="15" max="16384" width="9.140625" style="1"/>
  </cols>
  <sheetData>
    <row r="1" spans="2:14" x14ac:dyDescent="0.2">
      <c r="B1" s="241" t="s">
        <v>19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"/>
      <c r="N1" s="2"/>
    </row>
    <row r="2" spans="2:14" x14ac:dyDescent="0.2">
      <c r="B2" s="241" t="s">
        <v>148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"/>
      <c r="N2" s="2"/>
    </row>
    <row r="3" spans="2:14" x14ac:dyDescent="0.2">
      <c r="B3" s="242" t="s">
        <v>230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8"/>
      <c r="N3" s="8"/>
    </row>
    <row r="4" spans="2:14" ht="23.25" customHeight="1" x14ac:dyDescent="0.2">
      <c r="B4" s="255" t="s">
        <v>123</v>
      </c>
      <c r="C4" s="255"/>
      <c r="D4" s="255"/>
      <c r="E4" s="251" t="s">
        <v>142</v>
      </c>
      <c r="F4" s="252"/>
      <c r="G4" s="253"/>
      <c r="H4" s="258" t="s">
        <v>145</v>
      </c>
      <c r="I4" s="258"/>
      <c r="J4" s="258"/>
      <c r="K4" s="256" t="s">
        <v>147</v>
      </c>
      <c r="L4" s="257"/>
      <c r="M4" s="13"/>
    </row>
    <row r="5" spans="2:14" x14ac:dyDescent="0.2">
      <c r="B5" s="132" t="s">
        <v>13</v>
      </c>
      <c r="C5" s="132" t="s">
        <v>14</v>
      </c>
      <c r="D5" s="132" t="s">
        <v>16</v>
      </c>
      <c r="E5" s="132" t="s">
        <v>13</v>
      </c>
      <c r="F5" s="132" t="s">
        <v>14</v>
      </c>
      <c r="G5" s="132" t="s">
        <v>16</v>
      </c>
      <c r="H5" s="58" t="s">
        <v>13</v>
      </c>
      <c r="I5" s="58" t="s">
        <v>14</v>
      </c>
      <c r="J5" s="58" t="s">
        <v>16</v>
      </c>
      <c r="K5" s="66" t="s">
        <v>13</v>
      </c>
      <c r="L5" s="66" t="s">
        <v>14</v>
      </c>
      <c r="M5" s="13"/>
    </row>
    <row r="6" spans="2:14" x14ac:dyDescent="0.2">
      <c r="B6" s="224">
        <v>1061837</v>
      </c>
      <c r="C6" s="224">
        <v>1215248</v>
      </c>
      <c r="D6" s="224">
        <v>2277085</v>
      </c>
      <c r="E6" s="224">
        <v>1103614</v>
      </c>
      <c r="F6" s="224">
        <v>1263778</v>
      </c>
      <c r="G6" s="224">
        <v>2367392</v>
      </c>
      <c r="H6" s="225">
        <v>34049.463836530485</v>
      </c>
      <c r="I6" s="225">
        <v>33576.423360746128</v>
      </c>
      <c r="J6" s="225">
        <v>33797.008837215079</v>
      </c>
      <c r="K6" s="95">
        <v>0.46617290250199378</v>
      </c>
      <c r="L6" s="95">
        <v>0.53382709749800628</v>
      </c>
    </row>
    <row r="7" spans="2:14" ht="12.75" customHeight="1" x14ac:dyDescent="0.2">
      <c r="B7" s="254" t="s">
        <v>212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2:14" ht="21" customHeight="1" x14ac:dyDescent="0.2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9" spans="2:14" x14ac:dyDescent="0.2">
      <c r="B9" s="197" t="s">
        <v>67</v>
      </c>
      <c r="C9" s="9"/>
    </row>
    <row r="10" spans="2:14" x14ac:dyDescent="0.2">
      <c r="C10" s="9"/>
    </row>
    <row r="11" spans="2:14" x14ac:dyDescent="0.2">
      <c r="C11" s="9"/>
    </row>
    <row r="17" spans="3:7" x14ac:dyDescent="0.2">
      <c r="C17" s="14"/>
      <c r="D17" s="14"/>
      <c r="E17" s="14"/>
      <c r="F17" s="14"/>
      <c r="G17" s="14"/>
    </row>
    <row r="18" spans="3:7" x14ac:dyDescent="0.2">
      <c r="D18" s="15"/>
      <c r="E18" s="15"/>
      <c r="F18" s="15"/>
      <c r="G18" s="15"/>
    </row>
    <row r="19" spans="3:7" x14ac:dyDescent="0.2">
      <c r="D19" s="9"/>
      <c r="E19" s="9"/>
      <c r="F19" s="9"/>
      <c r="G19" s="9"/>
    </row>
    <row r="20" spans="3:7" x14ac:dyDescent="0.2">
      <c r="D20" s="9"/>
      <c r="E20" s="9"/>
      <c r="F20" s="9"/>
      <c r="G20" s="9"/>
    </row>
  </sheetData>
  <mergeCells count="8">
    <mergeCell ref="B7:L8"/>
    <mergeCell ref="B3:L3"/>
    <mergeCell ref="B2:L2"/>
    <mergeCell ref="B1:L1"/>
    <mergeCell ref="B4:D4"/>
    <mergeCell ref="E4:G4"/>
    <mergeCell ref="K4:L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V30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8.140625" style="1" customWidth="1"/>
    <col min="3" max="3" width="6.5703125" style="1" bestFit="1" customWidth="1"/>
    <col min="4" max="4" width="8.140625" style="1" customWidth="1"/>
    <col min="5" max="5" width="8.85546875" style="1" customWidth="1"/>
    <col min="6" max="6" width="7.7109375" style="1" customWidth="1"/>
    <col min="7" max="7" width="8.7109375" style="1" customWidth="1"/>
    <col min="8" max="8" width="8.7109375" style="1" bestFit="1" customWidth="1"/>
    <col min="9" max="9" width="8.42578125" style="1" customWidth="1"/>
    <col min="10" max="10" width="8.140625" style="1" customWidth="1"/>
    <col min="11" max="11" width="7.85546875" style="1" customWidth="1"/>
    <col min="12" max="12" width="8.7109375" style="1" customWidth="1"/>
    <col min="13" max="13" width="7.85546875" style="1" bestFit="1" customWidth="1"/>
    <col min="14" max="14" width="8.140625" style="1" customWidth="1"/>
    <col min="15" max="16" width="7.85546875" style="1" bestFit="1" customWidth="1"/>
    <col min="17" max="17" width="7.85546875" style="1" customWidth="1"/>
    <col min="18" max="18" width="7" style="1" customWidth="1"/>
    <col min="19" max="19" width="7.42578125" style="1" customWidth="1"/>
    <col min="20" max="20" width="8.140625" style="1" customWidth="1"/>
    <col min="21" max="21" width="8.42578125" style="1" customWidth="1"/>
    <col min="22" max="16384" width="9.140625" style="1"/>
  </cols>
  <sheetData>
    <row r="1" spans="2:22" ht="15" customHeight="1" x14ac:dyDescent="0.2">
      <c r="B1" s="241" t="s">
        <v>20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"/>
    </row>
    <row r="2" spans="2:22" ht="15" customHeight="1" x14ac:dyDescent="0.2">
      <c r="B2" s="241" t="s">
        <v>149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"/>
    </row>
    <row r="3" spans="2:22" ht="15" customHeight="1" x14ac:dyDescent="0.2">
      <c r="B3" s="260" t="s">
        <v>230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9"/>
    </row>
    <row r="4" spans="2:22" ht="15" customHeight="1" x14ac:dyDescent="0.2">
      <c r="B4" s="261" t="s">
        <v>123</v>
      </c>
      <c r="C4" s="262"/>
      <c r="D4" s="262"/>
      <c r="E4" s="262"/>
      <c r="F4" s="263"/>
      <c r="G4" s="261" t="s">
        <v>142</v>
      </c>
      <c r="H4" s="262"/>
      <c r="I4" s="262"/>
      <c r="J4" s="262"/>
      <c r="K4" s="263"/>
      <c r="L4" s="264" t="s">
        <v>160</v>
      </c>
      <c r="M4" s="265"/>
      <c r="N4" s="265"/>
      <c r="O4" s="265"/>
      <c r="P4" s="266"/>
      <c r="Q4" s="264" t="s">
        <v>147</v>
      </c>
      <c r="R4" s="265"/>
      <c r="S4" s="265"/>
      <c r="T4" s="265"/>
      <c r="U4" s="266"/>
    </row>
    <row r="5" spans="2:22" ht="22.5" x14ac:dyDescent="0.2">
      <c r="B5" s="131" t="s">
        <v>306</v>
      </c>
      <c r="C5" s="131" t="s">
        <v>69</v>
      </c>
      <c r="D5" s="67" t="s">
        <v>70</v>
      </c>
      <c r="E5" s="67" t="s">
        <v>308</v>
      </c>
      <c r="F5" s="132" t="s">
        <v>16</v>
      </c>
      <c r="G5" s="131" t="s">
        <v>306</v>
      </c>
      <c r="H5" s="131" t="s">
        <v>69</v>
      </c>
      <c r="I5" s="67" t="s">
        <v>70</v>
      </c>
      <c r="J5" s="67" t="s">
        <v>308</v>
      </c>
      <c r="K5" s="132" t="s">
        <v>16</v>
      </c>
      <c r="L5" s="56" t="s">
        <v>306</v>
      </c>
      <c r="M5" s="56" t="s">
        <v>69</v>
      </c>
      <c r="N5" s="57" t="s">
        <v>70</v>
      </c>
      <c r="O5" s="57" t="s">
        <v>308</v>
      </c>
      <c r="P5" s="58" t="s">
        <v>16</v>
      </c>
      <c r="Q5" s="134" t="s">
        <v>51</v>
      </c>
      <c r="R5" s="134" t="s">
        <v>69</v>
      </c>
      <c r="S5" s="73" t="s">
        <v>70</v>
      </c>
      <c r="T5" s="73" t="s">
        <v>30</v>
      </c>
      <c r="U5" s="66" t="s">
        <v>16</v>
      </c>
    </row>
    <row r="6" spans="2:22" x14ac:dyDescent="0.2">
      <c r="B6" s="224">
        <v>810</v>
      </c>
      <c r="C6" s="224">
        <v>737140</v>
      </c>
      <c r="D6" s="224">
        <v>1244832</v>
      </c>
      <c r="E6" s="224">
        <v>294303</v>
      </c>
      <c r="F6" s="224">
        <v>2277085</v>
      </c>
      <c r="G6" s="224">
        <v>812</v>
      </c>
      <c r="H6" s="224">
        <v>758577</v>
      </c>
      <c r="I6" s="224">
        <v>1302524</v>
      </c>
      <c r="J6" s="224">
        <v>305479</v>
      </c>
      <c r="K6" s="224">
        <v>2367392</v>
      </c>
      <c r="L6" s="225">
        <v>21989.118407407408</v>
      </c>
      <c r="M6" s="225">
        <v>26211.462823914037</v>
      </c>
      <c r="N6" s="225">
        <v>37822.623466917481</v>
      </c>
      <c r="O6" s="225">
        <v>35801.609091956241</v>
      </c>
      <c r="P6" s="225">
        <v>33797.008837214911</v>
      </c>
      <c r="Q6" s="133">
        <v>3.4299347129668428E-4</v>
      </c>
      <c r="R6" s="133">
        <v>0.32042728876333115</v>
      </c>
      <c r="S6" s="133">
        <v>0.5501936307970966</v>
      </c>
      <c r="T6" s="133">
        <v>0.12903608696827565</v>
      </c>
      <c r="U6" s="133">
        <v>1</v>
      </c>
    </row>
    <row r="7" spans="2:22" x14ac:dyDescent="0.2">
      <c r="B7" s="259" t="s">
        <v>212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</row>
    <row r="8" spans="2:22" ht="12.75" customHeight="1" x14ac:dyDescent="0.2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</row>
    <row r="9" spans="2:22" x14ac:dyDescent="0.2">
      <c r="B9" s="197" t="s">
        <v>67</v>
      </c>
      <c r="C9" s="9"/>
    </row>
    <row r="10" spans="2:22" x14ac:dyDescent="0.2">
      <c r="D10" s="9"/>
      <c r="E10" s="9"/>
      <c r="F10" s="9"/>
      <c r="G10" s="9"/>
      <c r="H10" s="9"/>
      <c r="I10" s="9"/>
      <c r="J10" s="9"/>
      <c r="K10" s="9"/>
    </row>
    <row r="11" spans="2:22" x14ac:dyDescent="0.2">
      <c r="D11" s="9"/>
      <c r="H11" s="9"/>
    </row>
    <row r="12" spans="2:22" x14ac:dyDescent="0.2">
      <c r="D12" s="9"/>
      <c r="K12" s="9"/>
    </row>
    <row r="13" spans="2:22" x14ac:dyDescent="0.2">
      <c r="K13" s="9"/>
    </row>
    <row r="14" spans="2:22" x14ac:dyDescent="0.2">
      <c r="K14" s="9"/>
    </row>
    <row r="18" spans="4:12" x14ac:dyDescent="0.2">
      <c r="D18" s="15"/>
    </row>
    <row r="19" spans="4:12" x14ac:dyDescent="0.2">
      <c r="D19" s="15"/>
      <c r="E19" s="9"/>
      <c r="F19" s="9"/>
      <c r="G19" s="9"/>
      <c r="H19" s="9"/>
      <c r="I19" s="9"/>
      <c r="J19" s="9"/>
    </row>
    <row r="20" spans="4:12" x14ac:dyDescent="0.2">
      <c r="D20" s="15"/>
      <c r="L20" s="17"/>
    </row>
    <row r="21" spans="4:12" x14ac:dyDescent="0.2">
      <c r="D21" s="15"/>
    </row>
    <row r="22" spans="4:12" x14ac:dyDescent="0.2">
      <c r="D22" s="15"/>
    </row>
    <row r="23" spans="4:12" x14ac:dyDescent="0.2">
      <c r="D23" s="15"/>
    </row>
    <row r="24" spans="4:12" x14ac:dyDescent="0.2">
      <c r="D24" s="15"/>
    </row>
    <row r="25" spans="4:12" x14ac:dyDescent="0.2">
      <c r="D25" s="15"/>
    </row>
    <row r="26" spans="4:12" x14ac:dyDescent="0.2">
      <c r="D26" s="15"/>
    </row>
    <row r="27" spans="4:12" x14ac:dyDescent="0.2">
      <c r="D27" s="15"/>
    </row>
    <row r="28" spans="4:12" x14ac:dyDescent="0.2">
      <c r="D28" s="15"/>
    </row>
    <row r="29" spans="4:12" x14ac:dyDescent="0.2">
      <c r="D29" s="15"/>
    </row>
    <row r="30" spans="4:12" x14ac:dyDescent="0.2">
      <c r="D30" s="15"/>
    </row>
  </sheetData>
  <mergeCells count="8">
    <mergeCell ref="B7:U8"/>
    <mergeCell ref="B2:U2"/>
    <mergeCell ref="B3:U3"/>
    <mergeCell ref="B1:U1"/>
    <mergeCell ref="B4:F4"/>
    <mergeCell ref="G4:K4"/>
    <mergeCell ref="L4:P4"/>
    <mergeCell ref="Q4:U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P15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21.28515625" style="1" customWidth="1"/>
    <col min="3" max="3" width="8" style="1" customWidth="1"/>
    <col min="4" max="4" width="6.5703125" style="1" bestFit="1" customWidth="1"/>
    <col min="5" max="5" width="8.140625" style="1" customWidth="1"/>
    <col min="6" max="6" width="7.7109375" style="1" bestFit="1" customWidth="1"/>
    <col min="7" max="7" width="7.85546875" style="1" bestFit="1" customWidth="1"/>
    <col min="8" max="8" width="8.85546875" style="1" customWidth="1"/>
    <col min="9" max="9" width="10.28515625" style="1" customWidth="1"/>
    <col min="10" max="12" width="7.85546875" style="1" bestFit="1" customWidth="1"/>
    <col min="13" max="14" width="18.140625" style="1" bestFit="1" customWidth="1"/>
    <col min="15" max="15" width="14.85546875" style="1" bestFit="1" customWidth="1"/>
    <col min="16" max="16" width="12" style="1" bestFit="1" customWidth="1"/>
    <col min="17" max="20" width="26" style="1" bestFit="1" customWidth="1"/>
    <col min="21" max="21" width="29.42578125" style="1" bestFit="1" customWidth="1"/>
    <col min="22" max="22" width="31" style="1" bestFit="1" customWidth="1"/>
    <col min="23" max="23" width="17" style="1" bestFit="1" customWidth="1"/>
    <col min="24" max="26" width="18.140625" style="1" bestFit="1" customWidth="1"/>
    <col min="27" max="27" width="14.85546875" style="1" bestFit="1" customWidth="1"/>
    <col min="28" max="28" width="11.28515625" style="1" bestFit="1" customWidth="1"/>
    <col min="29" max="16384" width="9.140625" style="1"/>
  </cols>
  <sheetData>
    <row r="1" spans="2:16" x14ac:dyDescent="0.2">
      <c r="B1" s="269" t="s">
        <v>21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3"/>
      <c r="N1" s="3"/>
      <c r="O1" s="3"/>
      <c r="P1" s="3"/>
    </row>
    <row r="2" spans="2:16" ht="12.75" customHeight="1" x14ac:dyDescent="0.2">
      <c r="B2" s="268" t="s">
        <v>175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10"/>
      <c r="N2" s="10"/>
      <c r="O2" s="10"/>
      <c r="P2" s="10"/>
    </row>
    <row r="3" spans="2:16" x14ac:dyDescent="0.2">
      <c r="B3" s="267" t="s">
        <v>230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3"/>
      <c r="N3" s="3"/>
      <c r="O3" s="3"/>
      <c r="P3" s="3"/>
    </row>
    <row r="4" spans="2:16" ht="15" customHeight="1" x14ac:dyDescent="0.2">
      <c r="B4" s="270" t="s">
        <v>182</v>
      </c>
      <c r="C4" s="261" t="s">
        <v>150</v>
      </c>
      <c r="D4" s="262"/>
      <c r="E4" s="262"/>
      <c r="F4" s="262"/>
      <c r="G4" s="263"/>
      <c r="H4" s="264" t="s">
        <v>160</v>
      </c>
      <c r="I4" s="265"/>
      <c r="J4" s="265"/>
      <c r="K4" s="265"/>
      <c r="L4" s="266"/>
    </row>
    <row r="5" spans="2:16" ht="22.5" x14ac:dyDescent="0.2">
      <c r="B5" s="270"/>
      <c r="C5" s="155" t="s">
        <v>306</v>
      </c>
      <c r="D5" s="155" t="s">
        <v>307</v>
      </c>
      <c r="E5" s="155" t="s">
        <v>70</v>
      </c>
      <c r="F5" s="155" t="s">
        <v>308</v>
      </c>
      <c r="G5" s="155" t="s">
        <v>16</v>
      </c>
      <c r="H5" s="73" t="s">
        <v>306</v>
      </c>
      <c r="I5" s="73" t="s">
        <v>307</v>
      </c>
      <c r="J5" s="73" t="s">
        <v>70</v>
      </c>
      <c r="K5" s="73" t="s">
        <v>308</v>
      </c>
      <c r="L5" s="73" t="s">
        <v>16</v>
      </c>
    </row>
    <row r="6" spans="2:16" x14ac:dyDescent="0.2">
      <c r="B6" s="155" t="s">
        <v>71</v>
      </c>
      <c r="C6" s="224">
        <v>37</v>
      </c>
      <c r="D6" s="224">
        <v>7161</v>
      </c>
      <c r="E6" s="224">
        <v>5611</v>
      </c>
      <c r="F6" s="224">
        <v>1097</v>
      </c>
      <c r="G6" s="224">
        <v>13906</v>
      </c>
      <c r="H6" s="225">
        <v>2525.4691666666668</v>
      </c>
      <c r="I6" s="225">
        <v>3079.8452347797925</v>
      </c>
      <c r="J6" s="225">
        <v>3441.1881979119394</v>
      </c>
      <c r="K6" s="225">
        <v>3601.6278246013662</v>
      </c>
      <c r="L6" s="225">
        <v>3256.449677279053</v>
      </c>
    </row>
    <row r="7" spans="2:16" x14ac:dyDescent="0.2">
      <c r="B7" s="155" t="s">
        <v>72</v>
      </c>
      <c r="C7" s="224">
        <v>24</v>
      </c>
      <c r="D7" s="224">
        <v>23360</v>
      </c>
      <c r="E7" s="224">
        <v>47707</v>
      </c>
      <c r="F7" s="224">
        <v>31132</v>
      </c>
      <c r="G7" s="224">
        <v>102223</v>
      </c>
      <c r="H7" s="225">
        <v>7543.0812499999993</v>
      </c>
      <c r="I7" s="225">
        <v>8831.6893659150337</v>
      </c>
      <c r="J7" s="225">
        <v>8955.5011638598226</v>
      </c>
      <c r="K7" s="225">
        <v>8477.976970067808</v>
      </c>
      <c r="L7" s="225">
        <v>8776.4419820620315</v>
      </c>
    </row>
    <row r="8" spans="2:16" x14ac:dyDescent="0.2">
      <c r="B8" s="155" t="s">
        <v>73</v>
      </c>
      <c r="C8" s="224">
        <v>112</v>
      </c>
      <c r="D8" s="224">
        <v>168834</v>
      </c>
      <c r="E8" s="224">
        <v>282633</v>
      </c>
      <c r="F8" s="224">
        <v>99458</v>
      </c>
      <c r="G8" s="224">
        <v>551037</v>
      </c>
      <c r="H8" s="225">
        <v>14285.331711711709</v>
      </c>
      <c r="I8" s="225">
        <v>14384.145522777593</v>
      </c>
      <c r="J8" s="225">
        <v>14297.278213243146</v>
      </c>
      <c r="K8" s="225">
        <v>14035.138882593003</v>
      </c>
      <c r="L8" s="225">
        <v>14276.123824110875</v>
      </c>
    </row>
    <row r="9" spans="2:16" x14ac:dyDescent="0.2">
      <c r="B9" s="155" t="s">
        <v>74</v>
      </c>
      <c r="C9" s="224">
        <v>614</v>
      </c>
      <c r="D9" s="224">
        <v>401314</v>
      </c>
      <c r="E9" s="224">
        <v>479515</v>
      </c>
      <c r="F9" s="224">
        <v>79833</v>
      </c>
      <c r="G9" s="224">
        <v>961276</v>
      </c>
      <c r="H9" s="225">
        <v>24409.435732899023</v>
      </c>
      <c r="I9" s="225">
        <v>23055.526636632716</v>
      </c>
      <c r="J9" s="225">
        <v>23319.319704125068</v>
      </c>
      <c r="K9" s="225">
        <v>22874.155782643113</v>
      </c>
      <c r="L9" s="225">
        <v>23172.102502621725</v>
      </c>
    </row>
    <row r="10" spans="2:16" x14ac:dyDescent="0.2">
      <c r="B10" s="155" t="s">
        <v>75</v>
      </c>
      <c r="C10" s="224">
        <v>22</v>
      </c>
      <c r="D10" s="224">
        <v>101599</v>
      </c>
      <c r="E10" s="224">
        <v>231067</v>
      </c>
      <c r="F10" s="224">
        <v>40666</v>
      </c>
      <c r="G10" s="224">
        <v>373354</v>
      </c>
      <c r="H10" s="225">
        <v>33415.034090909088</v>
      </c>
      <c r="I10" s="225">
        <v>38081.955564541458</v>
      </c>
      <c r="J10" s="225">
        <v>40077.539791174087</v>
      </c>
      <c r="K10" s="225">
        <v>41752.993784001657</v>
      </c>
      <c r="L10" s="225">
        <v>39704.663299687069</v>
      </c>
    </row>
    <row r="11" spans="2:16" x14ac:dyDescent="0.2">
      <c r="B11" s="155" t="s">
        <v>332</v>
      </c>
      <c r="C11" s="224">
        <v>3</v>
      </c>
      <c r="D11" s="224">
        <v>56309</v>
      </c>
      <c r="E11" s="224">
        <v>255991</v>
      </c>
      <c r="F11" s="224">
        <v>53293</v>
      </c>
      <c r="G11" s="224">
        <v>365596</v>
      </c>
      <c r="H11" s="225">
        <v>77012.986666666679</v>
      </c>
      <c r="I11" s="225">
        <v>72573.412242427599</v>
      </c>
      <c r="J11" s="225">
        <v>95979.974988962786</v>
      </c>
      <c r="K11" s="225">
        <v>110929.34736115567</v>
      </c>
      <c r="L11" s="225">
        <v>94454.596779375293</v>
      </c>
    </row>
    <row r="12" spans="2:16" x14ac:dyDescent="0.2">
      <c r="B12" s="226" t="s">
        <v>16</v>
      </c>
      <c r="C12" s="227">
        <v>812</v>
      </c>
      <c r="D12" s="227">
        <v>758577</v>
      </c>
      <c r="E12" s="227">
        <v>1302524</v>
      </c>
      <c r="F12" s="227">
        <v>305479</v>
      </c>
      <c r="G12" s="227">
        <v>2367392</v>
      </c>
      <c r="H12" s="228">
        <v>21989.118407407404</v>
      </c>
      <c r="I12" s="228">
        <v>26211.462823914047</v>
      </c>
      <c r="J12" s="228">
        <v>37822.623466917634</v>
      </c>
      <c r="K12" s="228">
        <v>35801.609091956234</v>
      </c>
      <c r="L12" s="228">
        <v>33797.008837215108</v>
      </c>
    </row>
    <row r="13" spans="2:16" ht="12.75" customHeight="1" x14ac:dyDescent="0.2">
      <c r="B13" s="240" t="s">
        <v>212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</row>
    <row r="14" spans="2:16" ht="24.75" customHeight="1" x14ac:dyDescent="0.2"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</row>
    <row r="15" spans="2:16" ht="12.75" customHeight="1" x14ac:dyDescent="0.2">
      <c r="B15" s="198" t="s">
        <v>67</v>
      </c>
    </row>
  </sheetData>
  <mergeCells count="7">
    <mergeCell ref="B13:L14"/>
    <mergeCell ref="B3:L3"/>
    <mergeCell ref="B2:L2"/>
    <mergeCell ref="B1:L1"/>
    <mergeCell ref="B4:B5"/>
    <mergeCell ref="C4:G4"/>
    <mergeCell ref="H4:L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Y17"/>
  <sheetViews>
    <sheetView showGridLines="0" zoomScaleNormal="100" workbookViewId="0">
      <selection activeCell="B24" sqref="B24"/>
    </sheetView>
  </sheetViews>
  <sheetFormatPr baseColWidth="10" defaultColWidth="9.140625" defaultRowHeight="11.25" x14ac:dyDescent="0.2"/>
  <cols>
    <col min="1" max="1" width="5" style="31" customWidth="1"/>
    <col min="2" max="2" width="7.7109375" style="31" customWidth="1"/>
    <col min="3" max="3" width="8.85546875" style="31" customWidth="1"/>
    <col min="4" max="4" width="9.5703125" style="31" customWidth="1"/>
    <col min="5" max="5" width="9.28515625" style="31" customWidth="1"/>
    <col min="6" max="6" width="9.85546875" style="31" customWidth="1"/>
    <col min="7" max="7" width="8.42578125" style="31" customWidth="1"/>
    <col min="8" max="8" width="8.140625" style="31" customWidth="1"/>
    <col min="9" max="9" width="7.28515625" style="31" customWidth="1"/>
    <col min="10" max="10" width="8.7109375" style="31" customWidth="1"/>
    <col min="11" max="11" width="9.140625" style="31" customWidth="1"/>
    <col min="12" max="12" width="9.5703125" style="31" customWidth="1"/>
    <col min="13" max="13" width="9.28515625" style="31" customWidth="1"/>
    <col min="14" max="14" width="8.42578125" style="31" customWidth="1"/>
    <col min="15" max="15" width="8.140625" style="31" customWidth="1"/>
    <col min="16" max="16" width="9.140625" style="31" bestFit="1" customWidth="1"/>
    <col min="17" max="17" width="9.28515625" style="31" customWidth="1"/>
    <col min="18" max="18" width="13.140625" style="31" bestFit="1" customWidth="1"/>
    <col min="19" max="20" width="9.85546875" style="31" customWidth="1"/>
    <col min="21" max="21" width="8.28515625" style="31" customWidth="1"/>
    <col min="22" max="23" width="7" style="31" bestFit="1" customWidth="1"/>
    <col min="24" max="24" width="9.140625" style="31"/>
    <col min="25" max="25" width="9.7109375" style="31" customWidth="1"/>
    <col min="26" max="16384" width="9.140625" style="31"/>
  </cols>
  <sheetData>
    <row r="1" spans="2:25" ht="15" customHeight="1" x14ac:dyDescent="0.2">
      <c r="B1" s="268" t="s">
        <v>22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45"/>
      <c r="X1" s="45"/>
      <c r="Y1" s="45"/>
    </row>
    <row r="2" spans="2:25" ht="12.75" x14ac:dyDescent="0.2">
      <c r="B2" s="269" t="s">
        <v>176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46"/>
      <c r="X2" s="46"/>
      <c r="Y2" s="46"/>
    </row>
    <row r="3" spans="2:25" ht="12.75" x14ac:dyDescent="0.2">
      <c r="B3" s="271" t="s">
        <v>230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47"/>
      <c r="X3" s="47"/>
      <c r="Y3" s="47"/>
    </row>
    <row r="4" spans="2:25" x14ac:dyDescent="0.2">
      <c r="B4" s="261" t="s">
        <v>151</v>
      </c>
      <c r="C4" s="262"/>
      <c r="D4" s="262"/>
      <c r="E4" s="262"/>
      <c r="F4" s="262"/>
      <c r="G4" s="262"/>
      <c r="H4" s="263"/>
      <c r="I4" s="261" t="s">
        <v>142</v>
      </c>
      <c r="J4" s="262"/>
      <c r="K4" s="262"/>
      <c r="L4" s="262"/>
      <c r="M4" s="262"/>
      <c r="N4" s="262"/>
      <c r="O4" s="263"/>
      <c r="P4" s="273" t="s">
        <v>160</v>
      </c>
      <c r="Q4" s="273"/>
      <c r="R4" s="273"/>
      <c r="S4" s="273"/>
      <c r="T4" s="273"/>
      <c r="U4" s="273"/>
      <c r="V4" s="274"/>
    </row>
    <row r="5" spans="2:25" ht="36" customHeight="1" x14ac:dyDescent="0.2">
      <c r="B5" s="155" t="s">
        <v>71</v>
      </c>
      <c r="C5" s="155" t="s">
        <v>72</v>
      </c>
      <c r="D5" s="155" t="s">
        <v>73</v>
      </c>
      <c r="E5" s="155" t="s">
        <v>74</v>
      </c>
      <c r="F5" s="155" t="s">
        <v>75</v>
      </c>
      <c r="G5" s="155" t="s">
        <v>332</v>
      </c>
      <c r="H5" s="55" t="s">
        <v>16</v>
      </c>
      <c r="I5" s="155" t="s">
        <v>71</v>
      </c>
      <c r="J5" s="155" t="s">
        <v>72</v>
      </c>
      <c r="K5" s="155" t="s">
        <v>73</v>
      </c>
      <c r="L5" s="155" t="s">
        <v>74</v>
      </c>
      <c r="M5" s="155" t="s">
        <v>75</v>
      </c>
      <c r="N5" s="155" t="s">
        <v>332</v>
      </c>
      <c r="O5" s="55" t="s">
        <v>16</v>
      </c>
      <c r="P5" s="73" t="s">
        <v>71</v>
      </c>
      <c r="Q5" s="73" t="s">
        <v>72</v>
      </c>
      <c r="R5" s="73" t="s">
        <v>73</v>
      </c>
      <c r="S5" s="73" t="s">
        <v>74</v>
      </c>
      <c r="T5" s="73" t="s">
        <v>75</v>
      </c>
      <c r="U5" s="73" t="s">
        <v>332</v>
      </c>
      <c r="V5" s="73" t="s">
        <v>16</v>
      </c>
    </row>
    <row r="6" spans="2:25" x14ac:dyDescent="0.2">
      <c r="B6" s="59">
        <v>11496</v>
      </c>
      <c r="C6" s="59">
        <v>95663</v>
      </c>
      <c r="D6" s="59">
        <v>536645</v>
      </c>
      <c r="E6" s="59">
        <v>930664</v>
      </c>
      <c r="F6" s="59">
        <v>356355</v>
      </c>
      <c r="G6" s="135">
        <v>346262</v>
      </c>
      <c r="H6" s="59">
        <v>2277085</v>
      </c>
      <c r="I6" s="59">
        <v>13906</v>
      </c>
      <c r="J6" s="59">
        <v>102223</v>
      </c>
      <c r="K6" s="59">
        <v>551037</v>
      </c>
      <c r="L6" s="59">
        <v>961276</v>
      </c>
      <c r="M6" s="59">
        <v>373354</v>
      </c>
      <c r="N6" s="135">
        <v>365596</v>
      </c>
      <c r="O6" s="59">
        <v>2367392</v>
      </c>
      <c r="P6" s="75">
        <v>3256.4496772790512</v>
      </c>
      <c r="Q6" s="75">
        <v>8776.4419820620151</v>
      </c>
      <c r="R6" s="75">
        <v>14276.123824110891</v>
      </c>
      <c r="S6" s="75">
        <v>23172.102502621801</v>
      </c>
      <c r="T6" s="75">
        <v>39704.663299687098</v>
      </c>
      <c r="U6" s="75">
        <v>94454.596779375162</v>
      </c>
      <c r="V6" s="75">
        <v>33797.00883721502</v>
      </c>
    </row>
    <row r="7" spans="2:25" ht="11.25" customHeight="1" x14ac:dyDescent="0.2">
      <c r="B7" s="240" t="s">
        <v>212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</row>
    <row r="8" spans="2:25" x14ac:dyDescent="0.2"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</row>
    <row r="9" spans="2:25" x14ac:dyDescent="0.2">
      <c r="B9" s="272" t="s">
        <v>67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</row>
    <row r="10" spans="2:25" x14ac:dyDescent="0.2">
      <c r="I10" s="48"/>
      <c r="J10" s="48"/>
      <c r="K10" s="48"/>
      <c r="L10" s="48"/>
      <c r="M10" s="48"/>
      <c r="N10" s="48"/>
      <c r="O10" s="48"/>
    </row>
    <row r="11" spans="2:25" x14ac:dyDescent="0.2">
      <c r="C11" s="48"/>
      <c r="D11" s="48"/>
      <c r="E11" s="48"/>
      <c r="I11" s="48"/>
      <c r="J11" s="48"/>
      <c r="K11" s="48"/>
      <c r="L11" s="48"/>
      <c r="M11" s="48"/>
      <c r="N11" s="48"/>
      <c r="O11" s="48"/>
    </row>
    <row r="12" spans="2:25" x14ac:dyDescent="0.2">
      <c r="E12" s="48"/>
      <c r="L12" s="152"/>
    </row>
    <row r="13" spans="2:25" x14ac:dyDescent="0.2">
      <c r="E13" s="48"/>
    </row>
    <row r="14" spans="2:25" x14ac:dyDescent="0.2">
      <c r="E14" s="48"/>
    </row>
    <row r="15" spans="2:25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2:25" x14ac:dyDescent="0.2">
      <c r="E16" s="48"/>
    </row>
    <row r="17" spans="9:15" x14ac:dyDescent="0.2">
      <c r="I17" s="49"/>
      <c r="J17" s="49"/>
      <c r="K17" s="49"/>
      <c r="L17" s="49"/>
      <c r="M17" s="49"/>
      <c r="N17" s="49"/>
      <c r="O17" s="49"/>
    </row>
  </sheetData>
  <mergeCells count="8">
    <mergeCell ref="B1:V1"/>
    <mergeCell ref="B2:V2"/>
    <mergeCell ref="B3:V3"/>
    <mergeCell ref="B7:V8"/>
    <mergeCell ref="B9:V9"/>
    <mergeCell ref="B4:H4"/>
    <mergeCell ref="P4:V4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A1:L42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5.5703125" style="1" customWidth="1"/>
    <col min="7" max="7" width="12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1:10" x14ac:dyDescent="0.2">
      <c r="A1" s="1">
        <v>519</v>
      </c>
      <c r="B1" s="269" t="s">
        <v>23</v>
      </c>
      <c r="C1" s="269"/>
      <c r="D1" s="269"/>
      <c r="E1" s="269"/>
      <c r="F1" s="269"/>
      <c r="G1" s="269"/>
    </row>
    <row r="2" spans="1:10" x14ac:dyDescent="0.2">
      <c r="B2" s="269" t="s">
        <v>199</v>
      </c>
      <c r="C2" s="269"/>
      <c r="D2" s="269"/>
      <c r="E2" s="269"/>
      <c r="F2" s="269"/>
      <c r="G2" s="269"/>
    </row>
    <row r="3" spans="1:10" x14ac:dyDescent="0.2">
      <c r="B3" s="269" t="s">
        <v>230</v>
      </c>
      <c r="C3" s="269"/>
      <c r="D3" s="269"/>
      <c r="E3" s="269"/>
      <c r="F3" s="269"/>
      <c r="G3" s="269"/>
    </row>
    <row r="4" spans="1:10" ht="33.75" x14ac:dyDescent="0.25">
      <c r="B4" s="76" t="s">
        <v>15</v>
      </c>
      <c r="C4" s="67" t="s">
        <v>123</v>
      </c>
      <c r="D4" s="67" t="s">
        <v>142</v>
      </c>
      <c r="E4" s="67" t="s">
        <v>152</v>
      </c>
      <c r="F4" s="57" t="s">
        <v>160</v>
      </c>
      <c r="G4" s="73" t="s">
        <v>147</v>
      </c>
      <c r="I4"/>
      <c r="J4"/>
    </row>
    <row r="5" spans="1:10" ht="15" x14ac:dyDescent="0.25">
      <c r="B5" s="77" t="s">
        <v>253</v>
      </c>
      <c r="C5" s="78">
        <v>1171136</v>
      </c>
      <c r="D5" s="79">
        <v>1226172</v>
      </c>
      <c r="E5" s="80">
        <v>48344797887.96003</v>
      </c>
      <c r="F5" s="80">
        <v>41280.259413048552</v>
      </c>
      <c r="G5" s="81">
        <v>0.51794210675714036</v>
      </c>
      <c r="I5" s="21"/>
      <c r="J5"/>
    </row>
    <row r="6" spans="1:10" ht="15" x14ac:dyDescent="0.25">
      <c r="B6" s="77" t="s">
        <v>254</v>
      </c>
      <c r="C6" s="78">
        <v>321100</v>
      </c>
      <c r="D6" s="79">
        <v>333063</v>
      </c>
      <c r="E6" s="80">
        <v>9610750241.1999912</v>
      </c>
      <c r="F6" s="80">
        <v>29930.707696044818</v>
      </c>
      <c r="G6" s="81">
        <v>0.14068772725429501</v>
      </c>
      <c r="I6" s="21"/>
      <c r="J6"/>
    </row>
    <row r="7" spans="1:10" ht="15" x14ac:dyDescent="0.25">
      <c r="B7" s="77" t="s">
        <v>256</v>
      </c>
      <c r="C7" s="78">
        <v>256128</v>
      </c>
      <c r="D7" s="79">
        <v>265097</v>
      </c>
      <c r="E7" s="80">
        <v>6746840986.2100124</v>
      </c>
      <c r="F7" s="80">
        <v>26341.676764000862</v>
      </c>
      <c r="G7" s="81">
        <v>0.11197849785755802</v>
      </c>
      <c r="I7" s="21"/>
      <c r="J7"/>
    </row>
    <row r="8" spans="1:10" ht="15" x14ac:dyDescent="0.25">
      <c r="B8" s="77" t="s">
        <v>255</v>
      </c>
      <c r="C8" s="78">
        <v>100571</v>
      </c>
      <c r="D8" s="79">
        <v>103562</v>
      </c>
      <c r="E8" s="80">
        <v>2771898847.4100008</v>
      </c>
      <c r="F8" s="80">
        <v>27561.611671455994</v>
      </c>
      <c r="G8" s="81">
        <v>4.3745184574417756E-2</v>
      </c>
      <c r="I8" s="21"/>
      <c r="J8"/>
    </row>
    <row r="9" spans="1:10" ht="15" x14ac:dyDescent="0.25">
      <c r="B9" s="77" t="s">
        <v>263</v>
      </c>
      <c r="C9" s="78">
        <v>55468</v>
      </c>
      <c r="D9" s="79">
        <v>56696</v>
      </c>
      <c r="E9" s="80">
        <v>1579106674.8300004</v>
      </c>
      <c r="F9" s="80">
        <v>28468.786955181375</v>
      </c>
      <c r="G9" s="81">
        <v>2.3948716562360608E-2</v>
      </c>
      <c r="I9" s="21"/>
      <c r="J9"/>
    </row>
    <row r="10" spans="1:10" ht="15" x14ac:dyDescent="0.25">
      <c r="B10" s="77" t="s">
        <v>262</v>
      </c>
      <c r="C10" s="78">
        <v>49247</v>
      </c>
      <c r="D10" s="79">
        <v>50644</v>
      </c>
      <c r="E10" s="80">
        <v>1083825329.72</v>
      </c>
      <c r="F10" s="80">
        <v>22007.946265153209</v>
      </c>
      <c r="G10" s="81">
        <v>2.1392316946242954E-2</v>
      </c>
      <c r="I10" s="21"/>
      <c r="J10"/>
    </row>
    <row r="11" spans="1:10" ht="15" x14ac:dyDescent="0.25">
      <c r="B11" s="77" t="s">
        <v>257</v>
      </c>
      <c r="C11" s="78">
        <v>46641</v>
      </c>
      <c r="D11" s="79">
        <v>47860</v>
      </c>
      <c r="E11" s="80">
        <v>1133314608.1799996</v>
      </c>
      <c r="F11" s="80">
        <v>24298.677304946283</v>
      </c>
      <c r="G11" s="81">
        <v>2.0216339330368607E-2</v>
      </c>
      <c r="I11" s="21"/>
      <c r="J11"/>
    </row>
    <row r="12" spans="1:10" ht="15" x14ac:dyDescent="0.25">
      <c r="B12" s="77" t="s">
        <v>261</v>
      </c>
      <c r="C12" s="78">
        <v>44565</v>
      </c>
      <c r="D12" s="79">
        <v>45597</v>
      </c>
      <c r="E12" s="80">
        <v>931165697.63999927</v>
      </c>
      <c r="F12" s="80">
        <v>20894.551725344987</v>
      </c>
      <c r="G12" s="81">
        <v>1.9260435111717874E-2</v>
      </c>
      <c r="I12" s="21"/>
      <c r="J12"/>
    </row>
    <row r="13" spans="1:10" ht="15" x14ac:dyDescent="0.25">
      <c r="B13" s="77" t="s">
        <v>259</v>
      </c>
      <c r="C13" s="78">
        <v>35872</v>
      </c>
      <c r="D13" s="79">
        <v>37351</v>
      </c>
      <c r="E13" s="80">
        <v>804436616.95999968</v>
      </c>
      <c r="F13" s="80">
        <v>22425.195611061543</v>
      </c>
      <c r="G13" s="81">
        <v>1.5777277273894649E-2</v>
      </c>
      <c r="I13" s="21"/>
      <c r="J13"/>
    </row>
    <row r="14" spans="1:10" ht="15" x14ac:dyDescent="0.25">
      <c r="B14" s="77" t="s">
        <v>269</v>
      </c>
      <c r="C14" s="78">
        <v>27527</v>
      </c>
      <c r="D14" s="79">
        <v>28449</v>
      </c>
      <c r="E14" s="80">
        <v>529782542.63000011</v>
      </c>
      <c r="F14" s="80">
        <v>19245.923734151929</v>
      </c>
      <c r="G14" s="81">
        <v>1.2017021262215974E-2</v>
      </c>
      <c r="I14" s="21"/>
      <c r="J14"/>
    </row>
    <row r="15" spans="1:10" ht="15" x14ac:dyDescent="0.25">
      <c r="B15" s="77" t="s">
        <v>266</v>
      </c>
      <c r="C15" s="78">
        <v>25215</v>
      </c>
      <c r="D15" s="79">
        <v>25838</v>
      </c>
      <c r="E15" s="80">
        <v>512066007.52000034</v>
      </c>
      <c r="F15" s="80">
        <v>20307.991573269894</v>
      </c>
      <c r="G15" s="81">
        <v>1.0914119841580947E-2</v>
      </c>
      <c r="I15" s="21"/>
      <c r="J15"/>
    </row>
    <row r="16" spans="1:10" ht="15" x14ac:dyDescent="0.25">
      <c r="B16" s="77" t="s">
        <v>270</v>
      </c>
      <c r="C16" s="78">
        <v>21961</v>
      </c>
      <c r="D16" s="79">
        <v>22355</v>
      </c>
      <c r="E16" s="80">
        <v>516788418.39000022</v>
      </c>
      <c r="F16" s="80">
        <v>23532.098647147224</v>
      </c>
      <c r="G16" s="81">
        <v>9.4428806044795279E-3</v>
      </c>
      <c r="I16" s="21"/>
      <c r="J16"/>
    </row>
    <row r="17" spans="2:10" ht="15" x14ac:dyDescent="0.25">
      <c r="B17" s="77" t="s">
        <v>258</v>
      </c>
      <c r="C17" s="78">
        <v>18530</v>
      </c>
      <c r="D17" s="79">
        <v>18977</v>
      </c>
      <c r="E17" s="80">
        <v>340711297.13999993</v>
      </c>
      <c r="F17" s="80">
        <v>18387.01009929843</v>
      </c>
      <c r="G17" s="81">
        <v>8.0159939714250956E-3</v>
      </c>
      <c r="I17" s="21"/>
      <c r="J17"/>
    </row>
    <row r="18" spans="2:10" ht="15" x14ac:dyDescent="0.25">
      <c r="B18" s="77" t="s">
        <v>267</v>
      </c>
      <c r="C18" s="78">
        <v>12761</v>
      </c>
      <c r="D18" s="79">
        <v>13091</v>
      </c>
      <c r="E18" s="80">
        <v>285931635.55000001</v>
      </c>
      <c r="F18" s="80">
        <v>22406.679378575347</v>
      </c>
      <c r="G18" s="81">
        <v>5.5297137102769626E-3</v>
      </c>
      <c r="I18" s="21"/>
      <c r="J18"/>
    </row>
    <row r="19" spans="2:10" ht="15" x14ac:dyDescent="0.25">
      <c r="B19" s="77" t="s">
        <v>274</v>
      </c>
      <c r="C19" s="78">
        <v>9576</v>
      </c>
      <c r="D19" s="79">
        <v>9897</v>
      </c>
      <c r="E19" s="80">
        <v>177735228.21999994</v>
      </c>
      <c r="F19" s="80">
        <v>18560.487491645774</v>
      </c>
      <c r="G19" s="81">
        <v>4.1805497357429609E-3</v>
      </c>
      <c r="I19" s="21"/>
      <c r="J19"/>
    </row>
    <row r="20" spans="2:10" ht="15" x14ac:dyDescent="0.25">
      <c r="B20" s="77" t="s">
        <v>265</v>
      </c>
      <c r="C20" s="78">
        <v>8730</v>
      </c>
      <c r="D20" s="79">
        <v>8938</v>
      </c>
      <c r="E20" s="80">
        <v>182439827.63000005</v>
      </c>
      <c r="F20" s="80">
        <v>20898.03294730814</v>
      </c>
      <c r="G20" s="81">
        <v>3.7754626187804976E-3</v>
      </c>
      <c r="I20" s="21"/>
      <c r="J20"/>
    </row>
    <row r="21" spans="2:10" ht="15" x14ac:dyDescent="0.25">
      <c r="B21" s="77" t="s">
        <v>264</v>
      </c>
      <c r="C21" s="78">
        <v>8598</v>
      </c>
      <c r="D21" s="79">
        <v>8930</v>
      </c>
      <c r="E21" s="80">
        <v>182194455.16000003</v>
      </c>
      <c r="F21" s="80">
        <v>21190.329746452666</v>
      </c>
      <c r="G21" s="81">
        <v>3.7720833727578704E-3</v>
      </c>
      <c r="I21" s="21"/>
      <c r="J21"/>
    </row>
    <row r="22" spans="2:10" ht="15" x14ac:dyDescent="0.25">
      <c r="B22" s="77" t="s">
        <v>275</v>
      </c>
      <c r="C22" s="78">
        <v>8448</v>
      </c>
      <c r="D22" s="79">
        <v>8639</v>
      </c>
      <c r="E22" s="80">
        <v>153000454.75000003</v>
      </c>
      <c r="F22" s="80">
        <v>18110.849283854172</v>
      </c>
      <c r="G22" s="81">
        <v>3.6491632986847974E-3</v>
      </c>
      <c r="I22" s="21"/>
      <c r="J22"/>
    </row>
    <row r="23" spans="2:10" ht="15" x14ac:dyDescent="0.25">
      <c r="B23" s="77" t="s">
        <v>272</v>
      </c>
      <c r="C23" s="78">
        <v>8381</v>
      </c>
      <c r="D23" s="79">
        <v>8524</v>
      </c>
      <c r="E23" s="80">
        <v>152946140.5200001</v>
      </c>
      <c r="F23" s="80">
        <v>18249.151714592543</v>
      </c>
      <c r="G23" s="81">
        <v>3.6005866371095281E-3</v>
      </c>
      <c r="I23" s="21"/>
      <c r="J23"/>
    </row>
    <row r="24" spans="2:10" ht="15" x14ac:dyDescent="0.25">
      <c r="B24" s="77" t="s">
        <v>260</v>
      </c>
      <c r="C24" s="78">
        <v>8117</v>
      </c>
      <c r="D24" s="79">
        <v>8272</v>
      </c>
      <c r="E24" s="80">
        <v>157832234.89000008</v>
      </c>
      <c r="F24" s="80">
        <v>19444.651335468778</v>
      </c>
      <c r="G24" s="81">
        <v>3.4941403873967642E-3</v>
      </c>
      <c r="I24" s="21"/>
      <c r="J24"/>
    </row>
    <row r="25" spans="2:10" ht="15" x14ac:dyDescent="0.25">
      <c r="B25" s="77" t="s">
        <v>278</v>
      </c>
      <c r="C25" s="78">
        <v>8002</v>
      </c>
      <c r="D25" s="79">
        <v>8180</v>
      </c>
      <c r="E25" s="80">
        <v>151251287.84</v>
      </c>
      <c r="F25" s="80">
        <v>18901.685558610348</v>
      </c>
      <c r="G25" s="81">
        <v>3.4552790581365484E-3</v>
      </c>
      <c r="I25" s="21"/>
      <c r="J25"/>
    </row>
    <row r="26" spans="2:10" ht="15" x14ac:dyDescent="0.25">
      <c r="B26" s="77" t="s">
        <v>273</v>
      </c>
      <c r="C26" s="78">
        <v>7311</v>
      </c>
      <c r="D26" s="79">
        <v>7532</v>
      </c>
      <c r="E26" s="80">
        <v>149952306</v>
      </c>
      <c r="F26" s="80">
        <v>20510.505539597867</v>
      </c>
      <c r="G26" s="81">
        <v>3.1815601303037265E-3</v>
      </c>
      <c r="I26" s="21"/>
      <c r="J26"/>
    </row>
    <row r="27" spans="2:10" ht="15" x14ac:dyDescent="0.25">
      <c r="B27" s="77" t="s">
        <v>271</v>
      </c>
      <c r="C27" s="78">
        <v>5429</v>
      </c>
      <c r="D27" s="79">
        <v>5532</v>
      </c>
      <c r="E27" s="80">
        <v>127986290.67</v>
      </c>
      <c r="F27" s="80">
        <v>23574.56081598821</v>
      </c>
      <c r="G27" s="81">
        <v>2.336748624646869E-3</v>
      </c>
      <c r="I27" s="21"/>
      <c r="J27"/>
    </row>
    <row r="28" spans="2:10" ht="15" x14ac:dyDescent="0.25">
      <c r="B28" s="77" t="s">
        <v>268</v>
      </c>
      <c r="C28" s="78">
        <v>4044</v>
      </c>
      <c r="D28" s="79">
        <v>4174</v>
      </c>
      <c r="E28" s="80">
        <v>72662914.410000011</v>
      </c>
      <c r="F28" s="80">
        <v>17968.079725519292</v>
      </c>
      <c r="G28" s="81">
        <v>1.7631216123058624E-3</v>
      </c>
      <c r="I28" s="21"/>
      <c r="J28"/>
    </row>
    <row r="29" spans="2:10" ht="15" x14ac:dyDescent="0.25">
      <c r="B29" s="77" t="s">
        <v>279</v>
      </c>
      <c r="C29" s="78">
        <v>3433</v>
      </c>
      <c r="D29" s="79">
        <v>3502</v>
      </c>
      <c r="E29" s="80">
        <v>79244346.400000006</v>
      </c>
      <c r="F29" s="80">
        <v>23083.118671715703</v>
      </c>
      <c r="G29" s="81">
        <v>1.4792649464051581E-3</v>
      </c>
      <c r="I29" s="21"/>
      <c r="J29"/>
    </row>
    <row r="30" spans="2:10" ht="15" x14ac:dyDescent="0.25">
      <c r="B30" s="77" t="s">
        <v>276</v>
      </c>
      <c r="C30" s="78">
        <v>2903</v>
      </c>
      <c r="D30" s="79">
        <v>2945</v>
      </c>
      <c r="E30" s="80">
        <v>63287236.700000003</v>
      </c>
      <c r="F30" s="80">
        <v>21800.632690320359</v>
      </c>
      <c r="G30" s="81">
        <v>1.2439849420797231E-3</v>
      </c>
      <c r="I30" s="21"/>
      <c r="J30"/>
    </row>
    <row r="31" spans="2:10" ht="15" x14ac:dyDescent="0.25">
      <c r="B31" s="77" t="s">
        <v>280</v>
      </c>
      <c r="C31" s="78">
        <v>1873</v>
      </c>
      <c r="D31" s="79">
        <v>1939</v>
      </c>
      <c r="E31" s="80">
        <v>31662688.240000002</v>
      </c>
      <c r="F31" s="80">
        <v>16904.798846769889</v>
      </c>
      <c r="G31" s="81">
        <v>8.1904475473432365E-4</v>
      </c>
      <c r="I31" s="21"/>
      <c r="J31"/>
    </row>
    <row r="32" spans="2:10" ht="15" x14ac:dyDescent="0.25">
      <c r="B32" s="77" t="s">
        <v>281</v>
      </c>
      <c r="C32" s="78">
        <v>1861</v>
      </c>
      <c r="D32" s="79">
        <v>1907</v>
      </c>
      <c r="E32" s="80">
        <v>22042504.02</v>
      </c>
      <c r="F32" s="80">
        <v>11844.440634067705</v>
      </c>
      <c r="G32" s="81">
        <v>8.0552777064381396E-4</v>
      </c>
      <c r="I32" s="21"/>
      <c r="J32"/>
    </row>
    <row r="33" spans="2:12" ht="15" x14ac:dyDescent="0.25">
      <c r="B33" s="77" t="s">
        <v>282</v>
      </c>
      <c r="C33" s="78">
        <v>1607</v>
      </c>
      <c r="D33" s="79">
        <v>1641</v>
      </c>
      <c r="E33" s="80">
        <v>27721216.850000001</v>
      </c>
      <c r="F33" s="80">
        <v>17250.29051026758</v>
      </c>
      <c r="G33" s="81">
        <v>6.9316784039145181E-4</v>
      </c>
      <c r="I33" s="21"/>
      <c r="J33"/>
    </row>
    <row r="34" spans="2:12" ht="15" x14ac:dyDescent="0.25">
      <c r="B34" s="77" t="s">
        <v>277</v>
      </c>
      <c r="C34" s="78">
        <v>1075</v>
      </c>
      <c r="D34" s="79">
        <v>1092</v>
      </c>
      <c r="E34" s="80">
        <v>18539960.600000001</v>
      </c>
      <c r="F34" s="80">
        <v>17246.474976744186</v>
      </c>
      <c r="G34" s="81">
        <v>4.6126708208864438E-4</v>
      </c>
      <c r="I34" s="21"/>
      <c r="J34"/>
    </row>
    <row r="35" spans="2:12" ht="15" x14ac:dyDescent="0.25">
      <c r="B35" s="77" t="s">
        <v>284</v>
      </c>
      <c r="C35" s="78">
        <v>506</v>
      </c>
      <c r="D35" s="79">
        <v>519</v>
      </c>
      <c r="E35" s="80">
        <v>8697836.620000001</v>
      </c>
      <c r="F35" s="80">
        <v>17189.400434782612</v>
      </c>
      <c r="G35" s="81">
        <v>2.192285857179546E-4</v>
      </c>
      <c r="I35" s="21"/>
      <c r="J35"/>
    </row>
    <row r="36" spans="2:12" ht="15" x14ac:dyDescent="0.25">
      <c r="B36" s="77" t="s">
        <v>283</v>
      </c>
      <c r="C36" s="82">
        <v>469</v>
      </c>
      <c r="D36" s="79">
        <v>477</v>
      </c>
      <c r="E36" s="80">
        <v>8048147.2299999995</v>
      </c>
      <c r="F36" s="80">
        <v>17160.228635394455</v>
      </c>
      <c r="G36" s="81">
        <v>2.0148754409916059E-4</v>
      </c>
      <c r="I36" s="21"/>
      <c r="J36"/>
    </row>
    <row r="37" spans="2:12" x14ac:dyDescent="0.2">
      <c r="B37" s="70" t="s">
        <v>285</v>
      </c>
      <c r="C37" s="71">
        <v>2277085</v>
      </c>
      <c r="D37" s="83">
        <v>2367392</v>
      </c>
      <c r="E37" s="84">
        <v>76958661868.090027</v>
      </c>
      <c r="F37" s="84">
        <v>33797.008837215049</v>
      </c>
      <c r="G37" s="85">
        <v>1</v>
      </c>
    </row>
    <row r="38" spans="2:12" ht="20.25" customHeight="1" x14ac:dyDescent="0.2">
      <c r="B38" s="240" t="s">
        <v>177</v>
      </c>
      <c r="C38" s="240"/>
      <c r="D38" s="240"/>
      <c r="E38" s="240"/>
      <c r="F38" s="240"/>
      <c r="G38" s="240"/>
    </row>
    <row r="39" spans="2:12" x14ac:dyDescent="0.2">
      <c r="B39" s="34" t="s">
        <v>178</v>
      </c>
    </row>
    <row r="40" spans="2:12" ht="22.5" customHeight="1" x14ac:dyDescent="0.2">
      <c r="B40" s="239" t="s">
        <v>213</v>
      </c>
      <c r="C40" s="239"/>
      <c r="D40" s="239"/>
      <c r="E40" s="239"/>
      <c r="F40" s="239"/>
      <c r="G40" s="239"/>
      <c r="H40" s="143"/>
      <c r="I40" s="143"/>
      <c r="J40" s="143"/>
      <c r="K40" s="143"/>
      <c r="L40" s="143"/>
    </row>
    <row r="41" spans="2:12" x14ac:dyDescent="0.2">
      <c r="B41" s="239"/>
      <c r="C41" s="239"/>
      <c r="D41" s="239"/>
      <c r="E41" s="239"/>
      <c r="F41" s="239"/>
      <c r="G41" s="239"/>
      <c r="H41" s="143"/>
      <c r="I41" s="143"/>
      <c r="J41" s="143"/>
      <c r="K41" s="143"/>
      <c r="L41" s="143"/>
    </row>
    <row r="42" spans="2:12" x14ac:dyDescent="0.2">
      <c r="B42" s="197" t="s">
        <v>67</v>
      </c>
    </row>
  </sheetData>
  <mergeCells count="5">
    <mergeCell ref="B1:G1"/>
    <mergeCell ref="B2:G2"/>
    <mergeCell ref="B3:G3"/>
    <mergeCell ref="B40:G41"/>
    <mergeCell ref="B38:G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B1:V14"/>
  <sheetViews>
    <sheetView showGridLines="0" workbookViewId="0">
      <selection activeCell="B24" sqref="B24"/>
    </sheetView>
  </sheetViews>
  <sheetFormatPr baseColWidth="10" defaultColWidth="9.140625" defaultRowHeight="12.75" x14ac:dyDescent="0.2"/>
  <cols>
    <col min="1" max="1" width="9.140625" style="1"/>
    <col min="2" max="2" width="10.140625" style="1" customWidth="1"/>
    <col min="3" max="3" width="10" style="1" customWidth="1"/>
    <col min="4" max="4" width="9.5703125" style="1" bestFit="1" customWidth="1"/>
    <col min="5" max="5" width="9.28515625" style="1" bestFit="1" customWidth="1"/>
    <col min="6" max="6" width="8" style="1" bestFit="1" customWidth="1"/>
    <col min="7" max="10" width="9.28515625" style="1" bestFit="1" customWidth="1"/>
    <col min="11" max="11" width="9.28515625" style="1" customWidth="1"/>
    <col min="12" max="12" width="9.85546875" style="1" customWidth="1"/>
    <col min="13" max="13" width="11" style="1" customWidth="1"/>
    <col min="14" max="14" width="9.42578125" style="1" customWidth="1"/>
    <col min="15" max="15" width="9.140625" style="1" customWidth="1"/>
    <col min="16" max="16" width="10.140625" style="1" customWidth="1"/>
    <col min="17" max="17" width="9.28515625" style="1" bestFit="1" customWidth="1"/>
    <col min="18" max="18" width="10.28515625" style="1" customWidth="1"/>
    <col min="19" max="19" width="9.5703125" style="1" bestFit="1" customWidth="1"/>
    <col min="20" max="21" width="9.85546875" style="1" bestFit="1" customWidth="1"/>
    <col min="22" max="22" width="7.7109375" style="1" bestFit="1" customWidth="1"/>
    <col min="23" max="16384" width="9.140625" style="1"/>
  </cols>
  <sheetData>
    <row r="1" spans="2:22" x14ac:dyDescent="0.2">
      <c r="B1" s="275" t="s">
        <v>24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30"/>
    </row>
    <row r="2" spans="2:22" x14ac:dyDescent="0.2">
      <c r="B2" s="275" t="s">
        <v>153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30"/>
    </row>
    <row r="3" spans="2:22" ht="15" customHeight="1" x14ac:dyDescent="0.2">
      <c r="B3" s="267" t="s">
        <v>230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3"/>
    </row>
    <row r="4" spans="2:22" x14ac:dyDescent="0.2">
      <c r="B4" s="261" t="s">
        <v>126</v>
      </c>
      <c r="C4" s="262"/>
      <c r="D4" s="262"/>
      <c r="E4" s="262"/>
      <c r="F4" s="263"/>
      <c r="G4" s="261" t="s">
        <v>153</v>
      </c>
      <c r="H4" s="262"/>
      <c r="I4" s="262"/>
      <c r="J4" s="262"/>
      <c r="K4" s="263"/>
      <c r="L4" s="274" t="s">
        <v>160</v>
      </c>
      <c r="M4" s="276"/>
      <c r="N4" s="276"/>
      <c r="O4" s="276"/>
      <c r="P4" s="277"/>
      <c r="Q4" s="273" t="s">
        <v>147</v>
      </c>
      <c r="R4" s="273"/>
      <c r="S4" s="273"/>
      <c r="T4" s="273"/>
      <c r="U4" s="273"/>
    </row>
    <row r="5" spans="2:22" ht="22.5" x14ac:dyDescent="0.2">
      <c r="B5" s="67" t="s">
        <v>334</v>
      </c>
      <c r="C5" s="67" t="s">
        <v>335</v>
      </c>
      <c r="D5" s="67" t="s">
        <v>336</v>
      </c>
      <c r="E5" s="67" t="s">
        <v>337</v>
      </c>
      <c r="F5" s="68" t="s">
        <v>16</v>
      </c>
      <c r="G5" s="67" t="s">
        <v>334</v>
      </c>
      <c r="H5" s="67" t="s">
        <v>335</v>
      </c>
      <c r="I5" s="67" t="s">
        <v>336</v>
      </c>
      <c r="J5" s="67" t="s">
        <v>337</v>
      </c>
      <c r="K5" s="68" t="s">
        <v>16</v>
      </c>
      <c r="L5" s="57" t="s">
        <v>334</v>
      </c>
      <c r="M5" s="57" t="s">
        <v>335</v>
      </c>
      <c r="N5" s="57" t="s">
        <v>336</v>
      </c>
      <c r="O5" s="57" t="s">
        <v>337</v>
      </c>
      <c r="P5" s="105" t="s">
        <v>16</v>
      </c>
      <c r="Q5" s="73" t="s">
        <v>334</v>
      </c>
      <c r="R5" s="73" t="s">
        <v>335</v>
      </c>
      <c r="S5" s="73" t="s">
        <v>336</v>
      </c>
      <c r="T5" s="73" t="s">
        <v>337</v>
      </c>
      <c r="U5" s="86" t="s">
        <v>16</v>
      </c>
    </row>
    <row r="6" spans="2:22" x14ac:dyDescent="0.2">
      <c r="B6" s="174">
        <v>279175</v>
      </c>
      <c r="C6" s="174">
        <v>383468</v>
      </c>
      <c r="D6" s="174">
        <v>223186</v>
      </c>
      <c r="E6" s="174">
        <v>1391256</v>
      </c>
      <c r="F6" s="174">
        <v>2277085</v>
      </c>
      <c r="G6" s="174">
        <v>284199</v>
      </c>
      <c r="H6" s="174">
        <v>392472</v>
      </c>
      <c r="I6" s="174">
        <v>231402</v>
      </c>
      <c r="J6" s="174">
        <v>1459319</v>
      </c>
      <c r="K6" s="174">
        <v>2367392</v>
      </c>
      <c r="L6" s="174">
        <v>20055.604050291051</v>
      </c>
      <c r="M6" s="174">
        <v>26504.949957545352</v>
      </c>
      <c r="N6" s="174">
        <v>35095.60609527483</v>
      </c>
      <c r="O6" s="174">
        <v>38355.982303077115</v>
      </c>
      <c r="P6" s="174">
        <v>33797.008837215151</v>
      </c>
      <c r="Q6" s="175">
        <v>0.12004729254808667</v>
      </c>
      <c r="R6" s="175">
        <v>0.16578243062407916</v>
      </c>
      <c r="S6" s="175">
        <v>9.7745536016004109E-2</v>
      </c>
      <c r="T6" s="175">
        <v>0.61642474081183007</v>
      </c>
      <c r="U6" s="175">
        <v>1</v>
      </c>
    </row>
    <row r="7" spans="2:22" ht="12.75" customHeight="1" x14ac:dyDescent="0.2">
      <c r="B7" s="240" t="s">
        <v>212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</row>
    <row r="8" spans="2:22" x14ac:dyDescent="0.2"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</row>
    <row r="9" spans="2:22" x14ac:dyDescent="0.2">
      <c r="B9" s="197" t="s">
        <v>67</v>
      </c>
      <c r="C9" s="9"/>
    </row>
    <row r="10" spans="2:22" x14ac:dyDescent="0.2">
      <c r="B10" s="16"/>
      <c r="C10" s="9"/>
      <c r="G10" s="9"/>
      <c r="H10" s="9"/>
      <c r="I10" s="9"/>
      <c r="J10" s="9"/>
      <c r="K10" s="9"/>
    </row>
    <row r="11" spans="2:22" x14ac:dyDescent="0.2">
      <c r="B11" s="16"/>
      <c r="C11" s="9"/>
      <c r="F11" s="9"/>
      <c r="H11" s="9"/>
    </row>
    <row r="13" spans="2:22" x14ac:dyDescent="0.2">
      <c r="F13" s="9"/>
      <c r="H13" s="9"/>
    </row>
    <row r="14" spans="2:22" x14ac:dyDescent="0.2">
      <c r="F14" s="9"/>
      <c r="H14" s="9"/>
    </row>
  </sheetData>
  <mergeCells count="8">
    <mergeCell ref="B7:U8"/>
    <mergeCell ref="B1:U1"/>
    <mergeCell ref="B2:U2"/>
    <mergeCell ref="L4:P4"/>
    <mergeCell ref="Q4:U4"/>
    <mergeCell ref="B4:F4"/>
    <mergeCell ref="B3:U3"/>
    <mergeCell ref="G4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A09A7-C035-40CD-A20F-96A71AEE414E}">
  <ds:schemaRefs>
    <ds:schemaRef ds:uri="http://schemas.microsoft.com/office/2006/documentManagement/types"/>
    <ds:schemaRef ds:uri="http://purl.org/dc/dcmitype/"/>
    <ds:schemaRef ds:uri="f49c234a-949e-4ddc-a6f0-dd178b13d28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'12'!_Hlk118126086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Guillermo Mendez Del Villar</cp:lastModifiedBy>
  <dcterms:created xsi:type="dcterms:W3CDTF">2021-01-27T20:43:01Z</dcterms:created>
  <dcterms:modified xsi:type="dcterms:W3CDTF">2024-08-28T13:24:07Z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