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PRESUPUESTO\"/>
    </mc:Choice>
  </mc:AlternateContent>
  <xr:revisionPtr revIDLastSave="0" documentId="13_ncr:1_{E6B534CE-66E4-47A9-9DD8-E528BCEDD3C1}" xr6:coauthVersionLast="47" xr6:coauthVersionMax="47" xr10:uidLastSave="{00000000-0000-0000-0000-000000000000}"/>
  <bookViews>
    <workbookView xWindow="-120" yWindow="-120" windowWidth="29040" windowHeight="15840" xr2:uid="{86A1AC19-346D-4E71-95BA-6B39EBF20102}"/>
  </bookViews>
  <sheets>
    <sheet name="P3 Ejecucion " sheetId="1" r:id="rId1"/>
  </sheets>
  <externalReferences>
    <externalReference r:id="rId2"/>
    <externalReference r:id="rId3"/>
  </externalReferences>
  <definedNames>
    <definedName name="_xlnm.Print_Area" localSheetId="0">'P3 Ejecucion '!$A$1:$N$99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E7" i="1"/>
  <c r="D82" i="1"/>
  <c r="D7" i="1"/>
  <c r="C82" i="1"/>
  <c r="C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7" i="1" l="1"/>
  <c r="B7" i="1"/>
</calcChain>
</file>

<file path=xl/sharedStrings.xml><?xml version="1.0" encoding="utf-8"?>
<sst xmlns="http://schemas.openxmlformats.org/spreadsheetml/2006/main" count="104" uniqueCount="101">
  <si>
    <t xml:space="preserve">TESORERIA DE LA SEGURIDAD SOCIAL 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</si>
  <si>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</si>
  <si>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</si>
  <si>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</si>
  <si>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</si>
  <si>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</si>
  <si>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</si>
  <si>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</si>
  <si>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</si>
  <si>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</si>
  <si>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</si>
  <si>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</si>
  <si>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</si>
  <si>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</si>
  <si>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</si>
  <si>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</si>
  <si>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</si>
  <si>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</si>
  <si>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</si>
  <si>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</si>
  <si>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</si>
  <si>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</si>
  <si>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</si>
  <si>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</si>
  <si>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</si>
  <si>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</si>
  <si>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</si>
  <si>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</si>
  <si>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</si>
  <si>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</si>
  <si>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</si>
  <si>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</si>
  <si>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</si>
  <si>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</si>
  <si>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</si>
  <si>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</si>
  <si>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</si>
  <si>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</si>
  <si>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</si>
  <si>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</si>
  <si>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</si>
  <si>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</si>
  <si>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</si>
  <si>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</si>
  <si>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</si>
  <si>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</si>
  <si>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</si>
  <si>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</si>
  <si>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</si>
  <si>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</si>
  <si>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</si>
  <si>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</si>
  <si>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</si>
  <si>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</si>
  <si>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</si>
  <si>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</si>
  <si>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</si>
  <si>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</si>
  <si>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</si>
  <si>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</si>
  <si>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</si>
  <si>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</si>
  <si>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</si>
  <si>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</si>
  <si>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</si>
  <si>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</si>
  <si>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</si>
  <si>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</si>
  <si>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</si>
  <si>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</si>
  <si>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</si>
  <si>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</si>
  <si>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</si>
  <si>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</si>
  <si>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</si>
  <si>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</si>
  <si>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</si>
  <si>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</si>
  <si>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</si>
  <si>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</si>
  <si>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</si>
  <si>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</si>
  <si>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</si>
  <si>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</si>
  <si>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</si>
  <si>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</si>
  <si>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</si>
  <si>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</si>
  <si>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</si>
  <si>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</si>
  <si>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</si>
  <si>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 </t>
  </si>
  <si>
    <t>Fuente :  SIGEF</t>
  </si>
  <si>
    <r>
      <rPr>
        <b/>
        <sz val="11"/>
        <color theme="1"/>
        <rFont val="Century Gothic"/>
        <family val="2"/>
      </rPr>
      <t>Presupuesto aprobado:</t>
    </r>
    <r>
      <rPr>
        <sz val="11"/>
        <color theme="1"/>
        <rFont val="Century Gothic"/>
        <family val="2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</si>
  <si>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entury Gothic"/>
        <family val="2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</si>
  <si>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entury Gothic"/>
        <family val="2"/>
      </rPr>
      <t>Total devengado:</t>
    </r>
    <r>
      <rPr>
        <sz val="11"/>
        <color theme="1"/>
        <rFont val="Century Gothic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</si>
  <si>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Jose Israel Del Orbe</t>
  </si>
  <si>
    <t>Director de Finanzas</t>
  </si>
  <si>
    <t>DOS MIL VENTICUATRO {2024}</t>
  </si>
  <si>
    <t>Fecha de registro: hasta el [31] de [mayo] del [2024]</t>
  </si>
  <si>
    <t>Fecha de imputación: hasta el [31] de [mayo]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</si>
</sst>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rgb="FF000000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8"/>
      <color theme="0"/>
      <name val="Century Gothic"/>
      <family val="2"/>
    </font>
    <font>
      <b/>
      <sz val="11"/>
      <color theme="1"/>
      <name val="Century Gothic"/>
      <family val="2"/>
    </font>
    <font>
      <sz val="9"/>
      <color indexed="8"/>
      <name val="Century Gothic"/>
      <family val="2"/>
    </font>
    <font>
      <sz val="9"/>
      <color theme="1"/>
      <name val="Century Gothic"/>
      <family val="2"/>
    </font>
    <font>
      <sz val="11"/>
      <color indexed="8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Arial"/>
      <family val="2"/>
    </font>
    <font>
      <sz val="18"/>
      <color rgb="FF000000"/>
      <name val="Century Gothic"/>
      <family val="2"/>
    </font>
    <font>
      <sz val="20"/>
      <color rgb="FF000000"/>
      <name val="Century Gothic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12"/>
      <color indexed="8"/>
      <name val="Century Gothic"/>
      <family val="2"/>
    </font>
    <font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0" applyFont="1"/>
    <xf numFmtId="43" fontId="5" fillId="0" borderId="0" xfId="1" applyFont="1"/>
    <xf numFmtId="0" fontId="6" fillId="2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43" fontId="6" fillId="3" borderId="2" xfId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3" fontId="8" fillId="0" borderId="0" xfId="1" applyFont="1" applyAlignment="1">
      <alignment horizontal="right"/>
    </xf>
    <xf numFmtId="43" fontId="5" fillId="0" borderId="0" xfId="0" applyNumberFormat="1" applyFont="1"/>
    <xf numFmtId="43" fontId="11" fillId="4" borderId="0" xfId="1" applyFont="1" applyFill="1"/>
    <xf numFmtId="43" fontId="5" fillId="4" borderId="0" xfId="1" applyFont="1" applyFill="1"/>
    <xf numFmtId="43" fontId="4" fillId="0" borderId="0" xfId="1" applyFont="1"/>
    <xf numFmtId="4" fontId="5" fillId="0" borderId="0" xfId="0" applyNumberFormat="1" applyFont="1"/>
    <xf numFmtId="0" fontId="5" fillId="0" borderId="0" xfId="0" applyFont="1" applyAlignment="1">
      <alignment vertical="center"/>
    </xf>
    <xf numFmtId="43" fontId="13" fillId="5" borderId="0" xfId="1" applyFont="1" applyFill="1" applyBorder="1" applyAlignment="1">
      <alignment horizontal="center" vertical="center" wrapText="1"/>
    </xf>
    <xf numFmtId="0" fontId="7" fillId="0" borderId="4" xfId="0" applyFont="1" applyBorder="1"/>
    <xf numFmtId="43" fontId="5" fillId="0" borderId="0" xfId="1" applyFont="1" applyBorder="1"/>
    <xf numFmtId="43" fontId="0" fillId="0" borderId="0" xfId="1" applyFont="1"/>
    <xf numFmtId="43" fontId="14" fillId="0" borderId="0" xfId="1" applyFont="1"/>
    <xf numFmtId="0" fontId="2" fillId="0" borderId="0" xfId="0" applyFont="1"/>
    <xf numFmtId="43" fontId="0" fillId="0" borderId="0" xfId="1" applyFont="1" applyBorder="1" applyAlignment="1"/>
    <xf numFmtId="0" fontId="7" fillId="0" borderId="0" xfId="0" applyFont="1" applyAlignment="1">
      <alignment horizontal="left"/>
    </xf>
    <xf numFmtId="164" fontId="7" fillId="0" borderId="0" xfId="0" applyNumberFormat="1" applyFont="1"/>
    <xf numFmtId="43" fontId="7" fillId="0" borderId="0" xfId="1" applyFont="1" applyBorder="1"/>
    <xf numFmtId="43" fontId="12" fillId="5" borderId="0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indent="1"/>
    </xf>
    <xf numFmtId="0" fontId="5" fillId="0" borderId="5" xfId="0" applyFont="1" applyBorder="1"/>
    <xf numFmtId="43" fontId="5" fillId="0" borderId="5" xfId="1" applyFont="1" applyBorder="1"/>
    <xf numFmtId="0" fontId="5" fillId="0" borderId="5" xfId="0" applyFont="1" applyBorder="1" applyAlignment="1">
      <alignment horizontal="left" indent="2"/>
    </xf>
    <xf numFmtId="43" fontId="8" fillId="0" borderId="5" xfId="1" applyFont="1" applyBorder="1" applyAlignment="1">
      <alignment horizontal="right"/>
    </xf>
    <xf numFmtId="43" fontId="9" fillId="0" borderId="5" xfId="1" applyFont="1" applyBorder="1" applyAlignment="1">
      <alignment wrapText="1"/>
    </xf>
    <xf numFmtId="165" fontId="8" fillId="0" borderId="5" xfId="2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43" fontId="4" fillId="0" borderId="5" xfId="1" applyFont="1" applyBorder="1" applyAlignment="1">
      <alignment wrapText="1"/>
    </xf>
    <xf numFmtId="43" fontId="4" fillId="0" borderId="5" xfId="1" applyFont="1" applyBorder="1" applyAlignment="1">
      <alignment vertical="center" wrapText="1"/>
    </xf>
    <xf numFmtId="0" fontId="7" fillId="0" borderId="0" xfId="0" applyFont="1"/>
    <xf numFmtId="43" fontId="7" fillId="0" borderId="0" xfId="1" applyFont="1"/>
    <xf numFmtId="43" fontId="17" fillId="0" borderId="5" xfId="1" applyFont="1" applyBorder="1" applyAlignment="1">
      <alignment horizontal="right"/>
    </xf>
    <xf numFmtId="0" fontId="5" fillId="0" borderId="6" xfId="0" applyFont="1" applyBorder="1"/>
    <xf numFmtId="43" fontId="8" fillId="0" borderId="6" xfId="1" applyFont="1" applyBorder="1" applyAlignment="1">
      <alignment horizontal="right"/>
    </xf>
    <xf numFmtId="43" fontId="9" fillId="0" borderId="6" xfId="1" applyFont="1" applyBorder="1" applyAlignment="1">
      <alignment wrapText="1"/>
    </xf>
    <xf numFmtId="43" fontId="4" fillId="0" borderId="6" xfId="1" applyFont="1" applyBorder="1" applyAlignment="1">
      <alignment wrapText="1"/>
    </xf>
    <xf numFmtId="43" fontId="4" fillId="0" borderId="6" xfId="1" applyFont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/>
    </xf>
    <xf numFmtId="43" fontId="7" fillId="0" borderId="5" xfId="1" applyFont="1" applyBorder="1"/>
    <xf numFmtId="43" fontId="18" fillId="0" borderId="0" xfId="1" applyFont="1" applyAlignment="1">
      <alignment horizontal="right"/>
    </xf>
    <xf numFmtId="43" fontId="18" fillId="0" borderId="8" xfId="1" applyFont="1" applyBorder="1" applyAlignment="1">
      <alignment horizontal="right"/>
    </xf>
    <xf numFmtId="43" fontId="4" fillId="0" borderId="8" xfId="1" applyFont="1" applyBorder="1" applyAlignment="1">
      <alignment wrapText="1"/>
    </xf>
    <xf numFmtId="43" fontId="19" fillId="0" borderId="8" xfId="1" applyFont="1" applyBorder="1" applyAlignment="1">
      <alignment horizontal="right"/>
    </xf>
    <xf numFmtId="0" fontId="7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16" fillId="0" borderId="1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top" wrapText="1" readingOrder="1"/>
    </xf>
    <xf numFmtId="0" fontId="15" fillId="0" borderId="0" xfId="0" applyFont="1" applyAlignment="1">
      <alignment horizontal="center" vertical="top" wrapText="1" readingOrder="1"/>
    </xf>
    <xf numFmtId="0" fontId="6" fillId="3" borderId="9" xfId="0" applyFont="1" applyFill="1" applyBorder="1" applyAlignment="1">
      <alignment horizontal="center" vertical="center"/>
    </xf>
    <xf numFmtId="43" fontId="20" fillId="0" borderId="6" xfId="1" applyFont="1" applyBorder="1" applyAlignment="1">
      <alignment horizontal="right"/>
    </xf>
    <xf numFmtId="0" fontId="5" fillId="0" borderId="10" xfId="0" applyFont="1" applyBorder="1"/>
    <xf numFmtId="43" fontId="8" fillId="0" borderId="10" xfId="1" applyFont="1" applyBorder="1" applyAlignment="1">
      <alignment horizontal="right"/>
    </xf>
    <xf numFmtId="43" fontId="9" fillId="0" borderId="10" xfId="1" applyFont="1" applyBorder="1" applyAlignment="1">
      <alignment wrapText="1"/>
    </xf>
    <xf numFmtId="43" fontId="4" fillId="0" borderId="10" xfId="1" applyFont="1" applyBorder="1" applyAlignment="1">
      <alignment wrapText="1"/>
    </xf>
    <xf numFmtId="43" fontId="4" fillId="0" borderId="10" xfId="1" applyFont="1" applyBorder="1" applyAlignment="1">
      <alignment vertical="center" wrapText="1"/>
    </xf>
    <xf numFmtId="43" fontId="6" fillId="3" borderId="5" xfId="1" applyFont="1" applyFill="1" applyBorder="1" applyAlignment="1">
      <alignment horizontal="center" vertical="center"/>
    </xf>
    <xf numFmtId="43" fontId="4" fillId="0" borderId="5" xfId="1" applyFont="1" applyBorder="1"/>
    <xf numFmtId="43" fontId="14" fillId="0" borderId="5" xfId="1" applyFont="1" applyBorder="1"/>
    <xf numFmtId="43" fontId="0" fillId="0" borderId="5" xfId="1" applyFont="1" applyBorder="1"/>
  </cellXfs>
  <cellStyles count="3">
    <cellStyle name="Comma" xfId="1" builtinId="3"/>
    <cellStyle name="Comma 2" xfId="2" xr:uid="{BB2B6D9F-7D59-4B5F-91B8-0E61704335B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1619250</xdr:colOff>
      <xdr:row>0</xdr:row>
      <xdr:rowOff>21545</xdr:rowOff>
    </xdr:from>
    <xdr:to>
      <xdr:col>13</xdr:col>
      <xdr:colOff>3541259</xdr:colOff>
      <xdr:row>4</xdr:row>
      <xdr:rowOff>285750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87D05BFA-396F-4B8E-9AD4-49A3716288F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33201429" y="21545"/>
          <a:ext cx="1922009" cy="186984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Presupuesto%20aprobado%20ejecucion%20%202024.xlsx" TargetMode="External"/><Relationship Id="rId1" Type="http://schemas.openxmlformats.org/officeDocument/2006/relationships/externalLinkPath" Target="Presupuesto%20aprobado%20ejecucion%20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REPORTE%20MARZO%202024.xlsx" TargetMode="External"/><Relationship Id="rId1" Type="http://schemas.openxmlformats.org/officeDocument/2006/relationships/externalLinkPath" Target="REPORTE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2 Presupuesto Aprobado-Ejec "/>
      <sheetName val="CON MOD."/>
    </sheetNames>
    <sheetDataSet>
      <sheetData sheetId="0">
        <row r="82">
          <cell r="E82">
            <v>1718345667.3099999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3">
          <cell r="C3">
            <v>1751322732.3800001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F4BB2-3950-4545-A365-683654D8BE28}">
  <dimension ref="A1:N96"/>
  <sheetViews>
    <sheetView showGridLines="0" tabSelected="1" view="pageBreakPreview" topLeftCell="A47" zoomScale="70" zoomScaleNormal="70" zoomScaleSheetLayoutView="70" zoomScalePageLayoutView="55" workbookViewId="0">
      <selection activeCell="F9" sqref="F9:F67"/>
    </sheetView>
  </sheetViews>
  <sheetFormatPr defaultColWidth="11.42578125" defaultRowHeight="15" x14ac:dyDescent="0.25"/>
  <cols>
    <col min="1" max="1" width="137.140625" customWidth="1"/>
    <col min="2" max="2" width="28.7109375" customWidth="1"/>
    <col min="3" max="3" width="27.42578125" style="17" customWidth="1"/>
    <col min="4" max="4" width="28.7109375" customWidth="1"/>
    <col min="5" max="5" width="25.42578125" customWidth="1"/>
    <col min="6" max="6" width="27.140625" style="70" customWidth="1"/>
    <col min="7" max="7" width="24.85546875" customWidth="1"/>
    <col min="8" max="8" width="20" customWidth="1"/>
    <col min="9" max="9" width="23.42578125" customWidth="1"/>
    <col min="10" max="10" width="32" customWidth="1"/>
    <col min="11" max="11" width="30.140625" customWidth="1"/>
    <col min="12" max="12" width="28.85546875" style="17" customWidth="1"/>
    <col min="13" max="13" width="40.42578125" customWidth="1"/>
    <col min="14" max="14" width="53.85546875" customWidth="1"/>
  </cols>
  <sheetData>
    <row r="1" spans="1:14" ht="48.75" customHeight="1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31.5" customHeight="1" x14ac:dyDescent="0.25">
      <c r="A2" s="54" t="s">
        <v>98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17.25" x14ac:dyDescent="0.25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28.5" customHeight="1" x14ac:dyDescent="0.25">
      <c r="A4" s="58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ht="25.5" customHeight="1" x14ac:dyDescent="0.25">
      <c r="A5" s="59" t="s">
        <v>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 ht="23.25" customHeight="1" x14ac:dyDescent="0.25">
      <c r="A6" s="3" t="s">
        <v>3</v>
      </c>
      <c r="B6" s="4" t="s">
        <v>4</v>
      </c>
      <c r="C6" s="5" t="s">
        <v>5</v>
      </c>
      <c r="D6" s="4" t="s">
        <v>6</v>
      </c>
      <c r="E6" s="60" t="s">
        <v>7</v>
      </c>
      <c r="F6" s="67" t="s">
        <v>8</v>
      </c>
      <c r="G6" s="6" t="s">
        <v>9</v>
      </c>
      <c r="H6" s="6" t="s">
        <v>10</v>
      </c>
      <c r="I6" s="4" t="s">
        <v>11</v>
      </c>
      <c r="J6" s="4" t="s">
        <v>12</v>
      </c>
      <c r="K6" s="4" t="s">
        <v>13</v>
      </c>
      <c r="L6" s="5" t="s">
        <v>14</v>
      </c>
      <c r="M6" s="6" t="s">
        <v>15</v>
      </c>
      <c r="N6" s="43" t="s">
        <v>16</v>
      </c>
    </row>
    <row r="7" spans="1:14" x14ac:dyDescent="0.25">
      <c r="A7" s="21" t="s">
        <v>17</v>
      </c>
      <c r="B7" s="36">
        <f>SUM(B8:B80)</f>
        <v>1659250882</v>
      </c>
      <c r="C7" s="36">
        <f>SUM(C8:C80)</f>
        <v>1718345667.3099999</v>
      </c>
      <c r="D7" s="36">
        <f>SUM(D8:D80)</f>
        <v>1751322732.3800001</v>
      </c>
      <c r="E7" s="36">
        <f>SUM(E8:E80)</f>
        <v>1695367539.04</v>
      </c>
      <c r="F7" s="36">
        <f>SUM(F8:F80)</f>
        <v>1741450253.0100002</v>
      </c>
      <c r="G7" s="22"/>
      <c r="H7" s="22"/>
      <c r="I7" s="22"/>
      <c r="J7" s="22"/>
      <c r="K7" s="22"/>
      <c r="L7" s="23"/>
      <c r="M7" s="22"/>
      <c r="N7" s="44">
        <f>SUM(B7:M7)</f>
        <v>8565737073.7400007</v>
      </c>
    </row>
    <row r="8" spans="1:14" ht="16.5" x14ac:dyDescent="0.3">
      <c r="A8" s="25" t="s">
        <v>18</v>
      </c>
      <c r="B8" s="26"/>
      <c r="C8" s="27"/>
      <c r="D8" s="26"/>
      <c r="E8" s="38"/>
      <c r="F8" s="27"/>
      <c r="G8" s="62"/>
      <c r="H8" s="26"/>
      <c r="I8" s="26"/>
      <c r="J8" s="26"/>
      <c r="K8" s="26"/>
      <c r="L8" s="27"/>
      <c r="M8" s="38"/>
      <c r="N8" s="44">
        <f t="shared" ref="N8:N71" si="0">SUM(B8:M8)</f>
        <v>0</v>
      </c>
    </row>
    <row r="9" spans="1:14" ht="16.5" x14ac:dyDescent="0.3">
      <c r="A9" s="28" t="s">
        <v>19</v>
      </c>
      <c r="B9" s="37">
        <v>30213180.66</v>
      </c>
      <c r="C9" s="46">
        <v>30177500</v>
      </c>
      <c r="D9" s="37">
        <v>30787554.989999998</v>
      </c>
      <c r="E9" s="61">
        <v>30542567.16</v>
      </c>
      <c r="F9" s="37">
        <v>30215500</v>
      </c>
      <c r="G9" s="63"/>
      <c r="H9" s="29"/>
      <c r="I9" s="29"/>
      <c r="J9" s="29"/>
      <c r="K9" s="29"/>
      <c r="L9" s="29"/>
      <c r="M9" s="39"/>
      <c r="N9" s="44">
        <f t="shared" si="0"/>
        <v>151936302.81</v>
      </c>
    </row>
    <row r="10" spans="1:14" ht="16.5" x14ac:dyDescent="0.3">
      <c r="A10" s="28" t="s">
        <v>20</v>
      </c>
      <c r="B10" s="37">
        <v>487400</v>
      </c>
      <c r="C10" s="46">
        <v>490000</v>
      </c>
      <c r="D10" s="37">
        <v>578792.53</v>
      </c>
      <c r="E10" s="61">
        <v>514383</v>
      </c>
      <c r="F10" s="37">
        <v>27373171.079999998</v>
      </c>
      <c r="G10" s="63"/>
      <c r="H10" s="29"/>
      <c r="I10" s="29"/>
      <c r="J10" s="29"/>
      <c r="K10" s="29"/>
      <c r="L10" s="29"/>
      <c r="M10" s="39"/>
      <c r="N10" s="44">
        <f t="shared" si="0"/>
        <v>29443746.609999999</v>
      </c>
    </row>
    <row r="11" spans="1:14" ht="17.25" x14ac:dyDescent="0.3">
      <c r="A11" s="28" t="s">
        <v>21</v>
      </c>
      <c r="B11" s="30"/>
      <c r="C11" s="47"/>
      <c r="D11" s="30"/>
      <c r="E11" s="40"/>
      <c r="F11" s="30"/>
      <c r="G11" s="64"/>
      <c r="H11" s="30"/>
      <c r="I11" s="30"/>
      <c r="J11" s="30"/>
      <c r="K11" s="30"/>
      <c r="L11" s="30"/>
      <c r="M11" s="40"/>
      <c r="N11" s="44">
        <f t="shared" si="0"/>
        <v>0</v>
      </c>
    </row>
    <row r="12" spans="1:14" ht="17.25" x14ac:dyDescent="0.3">
      <c r="A12" s="28" t="s">
        <v>22</v>
      </c>
      <c r="B12" s="30"/>
      <c r="C12" s="47"/>
      <c r="D12" s="30"/>
      <c r="E12" s="40"/>
      <c r="F12" s="30"/>
      <c r="G12" s="64"/>
      <c r="H12" s="30"/>
      <c r="I12" s="30"/>
      <c r="J12" s="30"/>
      <c r="K12" s="30"/>
      <c r="L12" s="30"/>
      <c r="M12" s="40"/>
      <c r="N12" s="44">
        <f t="shared" si="0"/>
        <v>0</v>
      </c>
    </row>
    <row r="13" spans="1:14" ht="16.5" x14ac:dyDescent="0.3">
      <c r="A13" s="28" t="s">
        <v>23</v>
      </c>
      <c r="B13" s="37">
        <v>4355164.28</v>
      </c>
      <c r="C13" s="46">
        <v>4399781.84</v>
      </c>
      <c r="D13" s="37">
        <v>4424347.9000000004</v>
      </c>
      <c r="E13" s="61">
        <v>4429804.45</v>
      </c>
      <c r="F13" s="37">
        <v>4402115.1399999997</v>
      </c>
      <c r="G13" s="63"/>
      <c r="H13" s="29"/>
      <c r="I13" s="29"/>
      <c r="J13" s="29"/>
      <c r="K13" s="29"/>
      <c r="L13" s="29"/>
      <c r="M13" s="39"/>
      <c r="N13" s="44">
        <f t="shared" si="0"/>
        <v>22011213.610000003</v>
      </c>
    </row>
    <row r="14" spans="1:14" ht="17.25" x14ac:dyDescent="0.3">
      <c r="A14" s="25" t="s">
        <v>24</v>
      </c>
      <c r="B14" s="30"/>
      <c r="C14" s="47"/>
      <c r="D14" s="30"/>
      <c r="E14" s="40"/>
      <c r="F14" s="30"/>
      <c r="G14" s="64"/>
      <c r="H14" s="30"/>
      <c r="I14" s="30"/>
      <c r="J14" s="30"/>
      <c r="K14" s="30"/>
      <c r="L14" s="30"/>
      <c r="M14" s="40"/>
      <c r="N14" s="44">
        <f t="shared" si="0"/>
        <v>0</v>
      </c>
    </row>
    <row r="15" spans="1:14" ht="16.5" x14ac:dyDescent="0.3">
      <c r="A15" s="28" t="s">
        <v>25</v>
      </c>
      <c r="B15" s="37">
        <v>361727.09</v>
      </c>
      <c r="C15" s="46">
        <v>5257968.4000000004</v>
      </c>
      <c r="D15" s="37">
        <v>6490595.6500000004</v>
      </c>
      <c r="E15" s="61">
        <v>1152198.6000000001</v>
      </c>
      <c r="F15" s="37">
        <v>6493242.0700000003</v>
      </c>
      <c r="G15" s="63"/>
      <c r="H15" s="29"/>
      <c r="I15" s="29"/>
      <c r="J15" s="29"/>
      <c r="K15" s="29"/>
      <c r="L15" s="29"/>
      <c r="M15" s="39"/>
      <c r="N15" s="44">
        <f t="shared" si="0"/>
        <v>19755731.810000002</v>
      </c>
    </row>
    <row r="16" spans="1:14" ht="17.25" x14ac:dyDescent="0.3">
      <c r="A16" s="28" t="s">
        <v>26</v>
      </c>
      <c r="B16" s="31"/>
      <c r="C16" s="48"/>
      <c r="D16" s="37">
        <v>200781.13</v>
      </c>
      <c r="E16" s="61">
        <v>544488.53</v>
      </c>
      <c r="F16" s="37">
        <v>0</v>
      </c>
      <c r="G16" s="64"/>
      <c r="H16" s="29"/>
      <c r="I16" s="29"/>
      <c r="J16" s="29"/>
      <c r="K16" s="29"/>
      <c r="L16" s="29"/>
      <c r="M16" s="39"/>
      <c r="N16" s="44">
        <f t="shared" si="0"/>
        <v>745269.66</v>
      </c>
    </row>
    <row r="17" spans="1:14" ht="16.5" x14ac:dyDescent="0.3">
      <c r="A17" s="28" t="s">
        <v>27</v>
      </c>
      <c r="B17" s="37">
        <v>74583.5</v>
      </c>
      <c r="C17" s="46">
        <v>35467.5</v>
      </c>
      <c r="D17" s="37">
        <v>25320</v>
      </c>
      <c r="E17" s="61">
        <v>21400</v>
      </c>
      <c r="F17" s="37">
        <v>94022.5</v>
      </c>
      <c r="G17" s="63"/>
      <c r="H17" s="29"/>
      <c r="I17" s="29"/>
      <c r="J17" s="29"/>
      <c r="K17" s="30"/>
      <c r="L17" s="30"/>
      <c r="M17" s="39"/>
      <c r="N17" s="44">
        <f t="shared" si="0"/>
        <v>250793.5</v>
      </c>
    </row>
    <row r="18" spans="1:14" ht="16.5" x14ac:dyDescent="0.3">
      <c r="A18" s="28" t="s">
        <v>28</v>
      </c>
      <c r="B18" s="31"/>
      <c r="C18" s="46">
        <v>154026.41</v>
      </c>
      <c r="D18" s="37">
        <v>211217.03</v>
      </c>
      <c r="E18" s="61">
        <v>175511.29</v>
      </c>
      <c r="F18" s="37">
        <v>3615</v>
      </c>
      <c r="G18" s="63"/>
      <c r="H18" s="29"/>
      <c r="I18" s="29"/>
      <c r="J18" s="29"/>
      <c r="K18" s="29"/>
      <c r="L18" s="29"/>
      <c r="M18" s="39"/>
      <c r="N18" s="44">
        <f t="shared" si="0"/>
        <v>544369.73</v>
      </c>
    </row>
    <row r="19" spans="1:14" ht="16.5" x14ac:dyDescent="0.3">
      <c r="A19" s="28" t="s">
        <v>29</v>
      </c>
      <c r="B19" s="37">
        <v>7190816.0099999998</v>
      </c>
      <c r="C19" s="46">
        <v>6124933.7400000002</v>
      </c>
      <c r="D19" s="37">
        <v>10080169.9</v>
      </c>
      <c r="E19" s="61">
        <v>7185063.21</v>
      </c>
      <c r="F19" s="37">
        <v>16280965.189999999</v>
      </c>
      <c r="G19" s="63"/>
      <c r="H19" s="29"/>
      <c r="I19" s="29"/>
      <c r="J19" s="29"/>
      <c r="K19" s="29"/>
      <c r="L19" s="29"/>
      <c r="M19" s="39"/>
      <c r="N19" s="44">
        <f t="shared" si="0"/>
        <v>46861948.049999997</v>
      </c>
    </row>
    <row r="20" spans="1:14" ht="16.5" x14ac:dyDescent="0.3">
      <c r="A20" s="28" t="s">
        <v>30</v>
      </c>
      <c r="B20" s="31"/>
      <c r="C20" s="46">
        <v>1431326.73</v>
      </c>
      <c r="D20" s="37">
        <v>834816.49</v>
      </c>
      <c r="E20" s="61">
        <v>817825.42</v>
      </c>
      <c r="F20" s="37">
        <v>893695.38</v>
      </c>
      <c r="G20" s="63"/>
      <c r="H20" s="29"/>
      <c r="I20" s="29"/>
      <c r="J20" s="29"/>
      <c r="K20" s="29"/>
      <c r="L20" s="29"/>
      <c r="M20" s="39"/>
      <c r="N20" s="44">
        <f t="shared" si="0"/>
        <v>3977664.0199999996</v>
      </c>
    </row>
    <row r="21" spans="1:14" ht="16.5" x14ac:dyDescent="0.3">
      <c r="A21" s="28" t="s">
        <v>31</v>
      </c>
      <c r="B21" s="37">
        <v>47510.46</v>
      </c>
      <c r="C21" s="46">
        <v>474968.92</v>
      </c>
      <c r="D21" s="37">
        <v>463194.45</v>
      </c>
      <c r="E21" s="61">
        <v>1185432.5</v>
      </c>
      <c r="F21" s="37">
        <v>449641.8</v>
      </c>
      <c r="G21" s="63"/>
      <c r="H21" s="29"/>
      <c r="I21" s="29"/>
      <c r="J21" s="29"/>
      <c r="K21" s="29"/>
      <c r="L21" s="29"/>
      <c r="M21" s="39"/>
      <c r="N21" s="44">
        <f t="shared" si="0"/>
        <v>2620748.13</v>
      </c>
    </row>
    <row r="22" spans="1:14" ht="16.5" x14ac:dyDescent="0.3">
      <c r="A22" s="28" t="s">
        <v>32</v>
      </c>
      <c r="B22" s="31"/>
      <c r="C22" s="46">
        <v>990321.68</v>
      </c>
      <c r="D22" s="37">
        <v>2984098.07</v>
      </c>
      <c r="E22" s="61">
        <v>2075701.84</v>
      </c>
      <c r="F22" s="37">
        <v>2970345.33</v>
      </c>
      <c r="G22" s="63"/>
      <c r="H22" s="29"/>
      <c r="I22" s="29"/>
      <c r="J22" s="29"/>
      <c r="K22" s="29"/>
      <c r="L22" s="29"/>
      <c r="M22" s="39"/>
      <c r="N22" s="44">
        <f t="shared" si="0"/>
        <v>9020466.9199999999</v>
      </c>
    </row>
    <row r="23" spans="1:14" ht="16.5" x14ac:dyDescent="0.3">
      <c r="A23" s="28" t="s">
        <v>33</v>
      </c>
      <c r="B23" s="31"/>
      <c r="C23" s="46">
        <v>2120886.75</v>
      </c>
      <c r="D23" s="37">
        <v>573828.49</v>
      </c>
      <c r="E23" s="61">
        <v>3641654.15</v>
      </c>
      <c r="F23" s="37">
        <v>2056520.92</v>
      </c>
      <c r="G23" s="63"/>
      <c r="H23" s="29"/>
      <c r="I23" s="29"/>
      <c r="J23" s="29"/>
      <c r="K23" s="29"/>
      <c r="L23" s="29"/>
      <c r="M23" s="39"/>
      <c r="N23" s="44">
        <f t="shared" si="0"/>
        <v>8392890.3100000005</v>
      </c>
    </row>
    <row r="24" spans="1:14" ht="17.25" x14ac:dyDescent="0.3">
      <c r="A24" s="25" t="s">
        <v>34</v>
      </c>
      <c r="B24" s="30"/>
      <c r="C24" s="47"/>
      <c r="D24" s="30"/>
      <c r="E24" s="40"/>
      <c r="F24" s="30"/>
      <c r="G24" s="64"/>
      <c r="H24" s="30"/>
      <c r="I24" s="30"/>
      <c r="J24" s="30"/>
      <c r="K24" s="30"/>
      <c r="L24" s="30"/>
      <c r="M24" s="40"/>
      <c r="N24" s="44">
        <f t="shared" si="0"/>
        <v>0</v>
      </c>
    </row>
    <row r="25" spans="1:14" ht="16.5" x14ac:dyDescent="0.3">
      <c r="A25" s="28" t="s">
        <v>35</v>
      </c>
      <c r="B25" s="31"/>
      <c r="C25" s="45">
        <v>29460</v>
      </c>
      <c r="D25" s="37">
        <v>130981.44</v>
      </c>
      <c r="E25" s="61">
        <v>88568.6</v>
      </c>
      <c r="F25" s="37">
        <v>24060</v>
      </c>
      <c r="G25" s="63"/>
      <c r="H25" s="29"/>
      <c r="I25" s="30"/>
      <c r="J25" s="29"/>
      <c r="K25" s="29"/>
      <c r="L25" s="29"/>
      <c r="M25" s="39"/>
      <c r="N25" s="44">
        <f t="shared" si="0"/>
        <v>273070.04000000004</v>
      </c>
    </row>
    <row r="26" spans="1:14" ht="17.25" x14ac:dyDescent="0.3">
      <c r="A26" s="28" t="s">
        <v>36</v>
      </c>
      <c r="B26" s="30"/>
      <c r="C26" s="47"/>
      <c r="D26" s="37">
        <v>76079.199999999997</v>
      </c>
      <c r="E26" s="61">
        <v>0</v>
      </c>
      <c r="F26" s="37">
        <v>0</v>
      </c>
      <c r="G26" s="64"/>
      <c r="H26" s="29"/>
      <c r="I26" s="29"/>
      <c r="J26" s="29"/>
      <c r="K26" s="30"/>
      <c r="L26" s="29"/>
      <c r="M26" s="39"/>
      <c r="N26" s="44">
        <f t="shared" si="0"/>
        <v>76079.199999999997</v>
      </c>
    </row>
    <row r="27" spans="1:14" ht="17.25" x14ac:dyDescent="0.3">
      <c r="A27" s="28" t="s">
        <v>37</v>
      </c>
      <c r="B27" s="30"/>
      <c r="C27" s="48"/>
      <c r="D27" s="37">
        <v>102336.01</v>
      </c>
      <c r="E27" s="61">
        <v>474172.35</v>
      </c>
      <c r="F27" s="37">
        <v>16199.04</v>
      </c>
      <c r="G27" s="64"/>
      <c r="H27" s="29"/>
      <c r="I27" s="29"/>
      <c r="J27" s="29"/>
      <c r="K27" s="29"/>
      <c r="L27" s="29"/>
      <c r="M27" s="39"/>
      <c r="N27" s="44">
        <f t="shared" si="0"/>
        <v>592707.4</v>
      </c>
    </row>
    <row r="28" spans="1:14" ht="17.25" x14ac:dyDescent="0.3">
      <c r="A28" s="28" t="s">
        <v>38</v>
      </c>
      <c r="B28" s="30"/>
      <c r="C28" s="47"/>
      <c r="D28" s="37">
        <v>0</v>
      </c>
      <c r="E28" s="61">
        <v>337.5</v>
      </c>
      <c r="F28" s="37">
        <v>0</v>
      </c>
      <c r="G28" s="63"/>
      <c r="H28" s="30"/>
      <c r="I28" s="30"/>
      <c r="J28" s="29"/>
      <c r="K28" s="30"/>
      <c r="L28" s="29"/>
      <c r="M28" s="40"/>
      <c r="N28" s="44">
        <f t="shared" si="0"/>
        <v>337.5</v>
      </c>
    </row>
    <row r="29" spans="1:14" ht="17.25" x14ac:dyDescent="0.3">
      <c r="A29" s="28" t="s">
        <v>39</v>
      </c>
      <c r="B29" s="30"/>
      <c r="C29" s="47"/>
      <c r="D29" s="37">
        <v>0</v>
      </c>
      <c r="E29" s="39"/>
      <c r="F29" s="29"/>
      <c r="G29" s="64"/>
      <c r="H29" s="30"/>
      <c r="I29" s="30"/>
      <c r="J29" s="29"/>
      <c r="K29" s="30"/>
      <c r="L29" s="29"/>
      <c r="M29" s="39"/>
      <c r="N29" s="44">
        <f t="shared" si="0"/>
        <v>0</v>
      </c>
    </row>
    <row r="30" spans="1:14" ht="17.25" x14ac:dyDescent="0.3">
      <c r="A30" s="28" t="s">
        <v>40</v>
      </c>
      <c r="B30" s="30"/>
      <c r="C30" s="47"/>
      <c r="D30" s="37">
        <v>0</v>
      </c>
      <c r="E30" s="39"/>
      <c r="F30" s="29"/>
      <c r="G30" s="64"/>
      <c r="H30" s="29"/>
      <c r="I30" s="29"/>
      <c r="J30" s="29"/>
      <c r="K30" s="29"/>
      <c r="L30" s="29"/>
      <c r="M30" s="39"/>
      <c r="N30" s="44">
        <f t="shared" si="0"/>
        <v>0</v>
      </c>
    </row>
    <row r="31" spans="1:14" ht="16.5" x14ac:dyDescent="0.3">
      <c r="A31" s="28" t="s">
        <v>41</v>
      </c>
      <c r="B31" s="37">
        <v>252000</v>
      </c>
      <c r="C31" s="45">
        <v>252000</v>
      </c>
      <c r="D31" s="37">
        <v>806226.07</v>
      </c>
      <c r="E31" s="61">
        <v>342173.75</v>
      </c>
      <c r="F31" s="37">
        <v>299745.36</v>
      </c>
      <c r="G31" s="63"/>
      <c r="H31" s="29"/>
      <c r="I31" s="29"/>
      <c r="J31" s="29"/>
      <c r="K31" s="29"/>
      <c r="L31" s="29"/>
      <c r="M31" s="39"/>
      <c r="N31" s="44">
        <f t="shared" si="0"/>
        <v>1952145.1799999997</v>
      </c>
    </row>
    <row r="32" spans="1:14" ht="17.25" x14ac:dyDescent="0.3">
      <c r="A32" s="28" t="s">
        <v>42</v>
      </c>
      <c r="B32" s="30"/>
      <c r="C32" s="47"/>
      <c r="D32" s="30"/>
      <c r="E32" s="40"/>
      <c r="F32" s="30"/>
      <c r="G32" s="64"/>
      <c r="H32" s="29"/>
      <c r="I32" s="30"/>
      <c r="J32" s="30"/>
      <c r="K32" s="30"/>
      <c r="L32" s="30"/>
      <c r="M32" s="40"/>
      <c r="N32" s="44">
        <f t="shared" si="0"/>
        <v>0</v>
      </c>
    </row>
    <row r="33" spans="1:14" ht="17.25" x14ac:dyDescent="0.3">
      <c r="A33" s="28" t="s">
        <v>43</v>
      </c>
      <c r="B33" s="30"/>
      <c r="C33" s="47"/>
      <c r="D33" s="37">
        <v>2172996.39</v>
      </c>
      <c r="E33" s="61">
        <v>449799.71</v>
      </c>
      <c r="F33" s="37">
        <v>419332.55</v>
      </c>
      <c r="G33" s="63"/>
      <c r="H33" s="30"/>
      <c r="I33" s="29"/>
      <c r="J33" s="29"/>
      <c r="K33" s="29"/>
      <c r="L33" s="29"/>
      <c r="M33" s="39"/>
      <c r="N33" s="44">
        <f t="shared" si="0"/>
        <v>3042128.65</v>
      </c>
    </row>
    <row r="34" spans="1:14" ht="17.25" x14ac:dyDescent="0.3">
      <c r="A34" s="25" t="s">
        <v>44</v>
      </c>
      <c r="B34" s="30"/>
      <c r="C34" s="47"/>
      <c r="D34" s="30"/>
      <c r="E34" s="40"/>
      <c r="F34" s="30"/>
      <c r="G34" s="64"/>
      <c r="H34" s="30"/>
      <c r="I34" s="30"/>
      <c r="J34" s="30"/>
      <c r="K34" s="30"/>
      <c r="L34" s="30"/>
      <c r="M34" s="40"/>
      <c r="N34" s="44">
        <f t="shared" si="0"/>
        <v>0</v>
      </c>
    </row>
    <row r="35" spans="1:14" ht="17.25" x14ac:dyDescent="0.3">
      <c r="A35" s="28" t="s">
        <v>45</v>
      </c>
      <c r="B35" s="30"/>
      <c r="C35" s="47"/>
      <c r="D35" s="30"/>
      <c r="E35" s="40"/>
      <c r="F35" s="30"/>
      <c r="G35" s="64"/>
      <c r="H35" s="30"/>
      <c r="I35" s="30"/>
      <c r="J35" s="30"/>
      <c r="K35" s="30"/>
      <c r="L35" s="30"/>
      <c r="M35" s="40"/>
      <c r="N35" s="44">
        <f t="shared" si="0"/>
        <v>0</v>
      </c>
    </row>
    <row r="36" spans="1:14" ht="16.5" x14ac:dyDescent="0.3">
      <c r="A36" s="28" t="s">
        <v>46</v>
      </c>
      <c r="B36" s="37">
        <v>1616268500</v>
      </c>
      <c r="C36" s="45">
        <v>1666407025.3399999</v>
      </c>
      <c r="D36" s="37">
        <v>1641337762.6700001</v>
      </c>
      <c r="E36" s="61">
        <v>1641337762.6700001</v>
      </c>
      <c r="F36" s="37">
        <v>1641337762.6700001</v>
      </c>
      <c r="G36" s="63"/>
      <c r="H36" s="29"/>
      <c r="I36" s="29"/>
      <c r="J36" s="29"/>
      <c r="K36" s="29"/>
      <c r="L36" s="29"/>
      <c r="M36" s="39"/>
      <c r="N36" s="44">
        <f t="shared" si="0"/>
        <v>8206688813.3500004</v>
      </c>
    </row>
    <row r="37" spans="1:14" ht="17.25" x14ac:dyDescent="0.3">
      <c r="A37" s="28" t="s">
        <v>47</v>
      </c>
      <c r="B37" s="30"/>
      <c r="C37" s="47"/>
      <c r="D37" s="30"/>
      <c r="E37" s="40"/>
      <c r="F37" s="30"/>
      <c r="G37" s="64"/>
      <c r="H37" s="30"/>
      <c r="I37" s="30"/>
      <c r="J37" s="30"/>
      <c r="K37" s="30"/>
      <c r="L37" s="30"/>
      <c r="M37" s="40"/>
      <c r="N37" s="44">
        <f t="shared" si="0"/>
        <v>0</v>
      </c>
    </row>
    <row r="38" spans="1:14" ht="17.25" x14ac:dyDescent="0.3">
      <c r="A38" s="28" t="s">
        <v>48</v>
      </c>
      <c r="B38" s="30"/>
      <c r="C38" s="47"/>
      <c r="D38" s="30"/>
      <c r="E38" s="40"/>
      <c r="F38" s="30"/>
      <c r="G38" s="64"/>
      <c r="H38" s="30"/>
      <c r="I38" s="30"/>
      <c r="J38" s="30"/>
      <c r="K38" s="30"/>
      <c r="L38" s="30"/>
      <c r="M38" s="40"/>
      <c r="N38" s="44">
        <f t="shared" si="0"/>
        <v>0</v>
      </c>
    </row>
    <row r="39" spans="1:14" ht="17.25" x14ac:dyDescent="0.3">
      <c r="A39" s="28" t="s">
        <v>49</v>
      </c>
      <c r="B39" s="30"/>
      <c r="C39" s="41"/>
      <c r="D39" s="30"/>
      <c r="E39" s="40"/>
      <c r="F39" s="30"/>
      <c r="G39" s="64"/>
      <c r="H39" s="30"/>
      <c r="I39" s="30"/>
      <c r="J39" s="30"/>
      <c r="K39" s="30"/>
      <c r="L39" s="30"/>
      <c r="M39" s="40"/>
      <c r="N39" s="44">
        <f t="shared" si="0"/>
        <v>0</v>
      </c>
    </row>
    <row r="40" spans="1:14" ht="17.25" x14ac:dyDescent="0.3">
      <c r="A40" s="28" t="s">
        <v>50</v>
      </c>
      <c r="B40" s="30"/>
      <c r="C40" s="41"/>
      <c r="D40" s="30"/>
      <c r="E40" s="40"/>
      <c r="F40" s="30"/>
      <c r="G40" s="64"/>
      <c r="H40" s="30"/>
      <c r="I40" s="30"/>
      <c r="J40" s="30"/>
      <c r="K40" s="30"/>
      <c r="L40" s="30"/>
      <c r="M40" s="40"/>
      <c r="N40" s="44">
        <f t="shared" si="0"/>
        <v>0</v>
      </c>
    </row>
    <row r="41" spans="1:14" ht="17.25" x14ac:dyDescent="0.3">
      <c r="A41" s="28" t="s">
        <v>51</v>
      </c>
      <c r="B41" s="30"/>
      <c r="C41" s="41"/>
      <c r="D41" s="30"/>
      <c r="E41" s="40"/>
      <c r="F41" s="30"/>
      <c r="G41" s="64"/>
      <c r="H41" s="30"/>
      <c r="I41" s="30"/>
      <c r="J41" s="30"/>
      <c r="K41" s="29"/>
      <c r="L41" s="30"/>
      <c r="M41" s="40"/>
      <c r="N41" s="44">
        <f t="shared" si="0"/>
        <v>0</v>
      </c>
    </row>
    <row r="42" spans="1:14" ht="17.25" x14ac:dyDescent="0.3">
      <c r="A42" s="28" t="s">
        <v>52</v>
      </c>
      <c r="B42" s="30"/>
      <c r="C42" s="41"/>
      <c r="D42" s="30"/>
      <c r="E42" s="40"/>
      <c r="F42" s="30"/>
      <c r="G42" s="64"/>
      <c r="H42" s="30"/>
      <c r="I42" s="30"/>
      <c r="J42" s="30"/>
      <c r="K42" s="30"/>
      <c r="L42" s="30"/>
      <c r="M42" s="40"/>
      <c r="N42" s="44">
        <f t="shared" si="0"/>
        <v>0</v>
      </c>
    </row>
    <row r="43" spans="1:14" ht="17.25" x14ac:dyDescent="0.3">
      <c r="A43" s="25" t="s">
        <v>53</v>
      </c>
      <c r="B43" s="30"/>
      <c r="C43" s="41"/>
      <c r="D43" s="30"/>
      <c r="E43" s="40"/>
      <c r="F43" s="30"/>
      <c r="G43" s="64"/>
      <c r="H43" s="30"/>
      <c r="I43" s="30"/>
      <c r="J43" s="30"/>
      <c r="K43" s="30"/>
      <c r="L43" s="30"/>
      <c r="M43" s="40"/>
      <c r="N43" s="44">
        <f t="shared" si="0"/>
        <v>0</v>
      </c>
    </row>
    <row r="44" spans="1:14" ht="16.5" x14ac:dyDescent="0.3">
      <c r="A44" s="28" t="s">
        <v>54</v>
      </c>
      <c r="B44" s="30"/>
      <c r="C44" s="40"/>
      <c r="D44" s="30"/>
      <c r="E44" s="40"/>
      <c r="F44" s="30"/>
      <c r="G44" s="64"/>
      <c r="H44" s="30"/>
      <c r="I44" s="30"/>
      <c r="J44" s="30"/>
      <c r="K44" s="30"/>
      <c r="L44" s="30"/>
      <c r="M44" s="40"/>
      <c r="N44" s="44">
        <f t="shared" si="0"/>
        <v>0</v>
      </c>
    </row>
    <row r="45" spans="1:14" ht="16.5" x14ac:dyDescent="0.3">
      <c r="A45" s="28" t="s">
        <v>55</v>
      </c>
      <c r="B45" s="30"/>
      <c r="C45" s="40"/>
      <c r="D45" s="30"/>
      <c r="E45" s="40"/>
      <c r="F45" s="30"/>
      <c r="G45" s="64"/>
      <c r="H45" s="30"/>
      <c r="I45" s="30"/>
      <c r="J45" s="30"/>
      <c r="K45" s="30"/>
      <c r="L45" s="30"/>
      <c r="M45" s="40"/>
      <c r="N45" s="44">
        <f t="shared" si="0"/>
        <v>0</v>
      </c>
    </row>
    <row r="46" spans="1:14" ht="16.5" x14ac:dyDescent="0.3">
      <c r="A46" s="28" t="s">
        <v>56</v>
      </c>
      <c r="B46" s="30"/>
      <c r="C46" s="40"/>
      <c r="D46" s="30"/>
      <c r="E46" s="40"/>
      <c r="F46" s="30"/>
      <c r="G46" s="64"/>
      <c r="H46" s="30"/>
      <c r="I46" s="30"/>
      <c r="J46" s="30"/>
      <c r="K46" s="30"/>
      <c r="L46" s="30"/>
      <c r="M46" s="40"/>
      <c r="N46" s="44">
        <f t="shared" si="0"/>
        <v>0</v>
      </c>
    </row>
    <row r="47" spans="1:14" ht="16.5" x14ac:dyDescent="0.3">
      <c r="A47" s="28" t="s">
        <v>57</v>
      </c>
      <c r="B47" s="30"/>
      <c r="C47" s="40"/>
      <c r="D47" s="30"/>
      <c r="E47" s="40"/>
      <c r="F47" s="30"/>
      <c r="G47" s="64"/>
      <c r="H47" s="30"/>
      <c r="I47" s="30"/>
      <c r="J47" s="30"/>
      <c r="K47" s="30"/>
      <c r="L47" s="30"/>
      <c r="M47" s="40"/>
      <c r="N47" s="44">
        <f t="shared" si="0"/>
        <v>0</v>
      </c>
    </row>
    <row r="48" spans="1:14" ht="16.5" x14ac:dyDescent="0.3">
      <c r="A48" s="28" t="s">
        <v>58</v>
      </c>
      <c r="B48" s="30"/>
      <c r="C48" s="40"/>
      <c r="D48" s="30"/>
      <c r="E48" s="40"/>
      <c r="F48" s="30"/>
      <c r="G48" s="64"/>
      <c r="H48" s="30"/>
      <c r="I48" s="30"/>
      <c r="J48" s="30"/>
      <c r="K48" s="30"/>
      <c r="L48" s="30"/>
      <c r="M48" s="40"/>
      <c r="N48" s="44">
        <f t="shared" si="0"/>
        <v>0</v>
      </c>
    </row>
    <row r="49" spans="1:14" ht="16.5" x14ac:dyDescent="0.3">
      <c r="A49" s="28" t="s">
        <v>59</v>
      </c>
      <c r="B49" s="30"/>
      <c r="C49" s="40"/>
      <c r="D49" s="30"/>
      <c r="E49" s="40"/>
      <c r="F49" s="30"/>
      <c r="G49" s="64"/>
      <c r="H49" s="30"/>
      <c r="I49" s="30"/>
      <c r="J49" s="30"/>
      <c r="K49" s="30"/>
      <c r="L49" s="30"/>
      <c r="M49" s="40"/>
      <c r="N49" s="44">
        <f t="shared" si="0"/>
        <v>0</v>
      </c>
    </row>
    <row r="50" spans="1:14" ht="15.75" x14ac:dyDescent="0.3">
      <c r="A50" s="25" t="s">
        <v>60</v>
      </c>
      <c r="B50" s="30"/>
      <c r="C50" s="40"/>
      <c r="D50" s="30"/>
      <c r="E50" s="40"/>
      <c r="F50" s="30"/>
      <c r="G50" s="64"/>
      <c r="H50" s="30"/>
      <c r="I50" s="30"/>
      <c r="J50" s="30"/>
      <c r="K50" s="30"/>
      <c r="L50" s="30"/>
      <c r="M50" s="40"/>
      <c r="N50" s="44">
        <f t="shared" si="0"/>
        <v>0</v>
      </c>
    </row>
    <row r="51" spans="1:14" ht="16.5" x14ac:dyDescent="0.3">
      <c r="A51" s="28" t="s">
        <v>61</v>
      </c>
      <c r="B51" s="30"/>
      <c r="C51" s="40"/>
      <c r="D51" s="37">
        <v>42540852.799999997</v>
      </c>
      <c r="E51" s="61">
        <v>84960</v>
      </c>
      <c r="F51" s="37">
        <v>29918.9</v>
      </c>
      <c r="G51" s="63"/>
      <c r="H51" s="29"/>
      <c r="I51" s="29"/>
      <c r="J51" s="29"/>
      <c r="K51" s="29"/>
      <c r="L51" s="29"/>
      <c r="M51" s="39"/>
      <c r="N51" s="44">
        <f t="shared" si="0"/>
        <v>42655731.699999996</v>
      </c>
    </row>
    <row r="52" spans="1:14" ht="16.5" x14ac:dyDescent="0.3">
      <c r="A52" s="28" t="s">
        <v>62</v>
      </c>
      <c r="B52" s="30"/>
      <c r="C52" s="40"/>
      <c r="D52" s="37">
        <v>0</v>
      </c>
      <c r="E52" s="40"/>
      <c r="F52" s="29"/>
      <c r="G52" s="64"/>
      <c r="H52" s="30"/>
      <c r="I52" s="29"/>
      <c r="J52" s="30"/>
      <c r="K52" s="29"/>
      <c r="L52" s="29"/>
      <c r="M52" s="39"/>
      <c r="N52" s="44">
        <f t="shared" si="0"/>
        <v>0</v>
      </c>
    </row>
    <row r="53" spans="1:14" ht="16.5" x14ac:dyDescent="0.3">
      <c r="A53" s="28" t="s">
        <v>63</v>
      </c>
      <c r="B53" s="30"/>
      <c r="C53" s="40"/>
      <c r="D53" s="37">
        <v>0</v>
      </c>
      <c r="E53" s="61">
        <v>15139.2</v>
      </c>
      <c r="F53" s="30"/>
      <c r="G53" s="64"/>
      <c r="H53" s="30"/>
      <c r="I53" s="30"/>
      <c r="J53" s="30"/>
      <c r="K53" s="30"/>
      <c r="L53" s="29"/>
      <c r="M53" s="39"/>
      <c r="N53" s="44">
        <f t="shared" si="0"/>
        <v>15139.2</v>
      </c>
    </row>
    <row r="54" spans="1:14" ht="16.5" x14ac:dyDescent="0.3">
      <c r="A54" s="28" t="s">
        <v>64</v>
      </c>
      <c r="B54" s="30"/>
      <c r="C54" s="40"/>
      <c r="D54" s="37">
        <v>0</v>
      </c>
      <c r="E54" s="40"/>
      <c r="F54" s="30"/>
      <c r="G54" s="64"/>
      <c r="H54" s="30"/>
      <c r="I54" s="29"/>
      <c r="J54" s="30"/>
      <c r="K54" s="30"/>
      <c r="L54" s="30"/>
      <c r="M54" s="39"/>
      <c r="N54" s="44">
        <f t="shared" si="0"/>
        <v>0</v>
      </c>
    </row>
    <row r="55" spans="1:14" ht="16.5" x14ac:dyDescent="0.3">
      <c r="A55" s="28" t="s">
        <v>65</v>
      </c>
      <c r="B55" s="30"/>
      <c r="C55" s="39"/>
      <c r="D55" s="37">
        <v>2528131.83</v>
      </c>
      <c r="E55" s="39"/>
      <c r="F55" s="29"/>
      <c r="G55" s="63"/>
      <c r="H55" s="30"/>
      <c r="I55" s="29"/>
      <c r="J55" s="29"/>
      <c r="K55" s="29"/>
      <c r="L55" s="29"/>
      <c r="M55" s="39"/>
      <c r="N55" s="44">
        <f t="shared" si="0"/>
        <v>2528131.83</v>
      </c>
    </row>
    <row r="56" spans="1:14" ht="16.5" x14ac:dyDescent="0.3">
      <c r="A56" s="28" t="s">
        <v>66</v>
      </c>
      <c r="B56" s="30"/>
      <c r="C56" s="40"/>
      <c r="D56" s="30"/>
      <c r="E56" s="40"/>
      <c r="F56" s="29"/>
      <c r="G56" s="64"/>
      <c r="H56" s="30"/>
      <c r="I56" s="30"/>
      <c r="J56" s="30"/>
      <c r="K56" s="29"/>
      <c r="L56" s="29"/>
      <c r="M56" s="39"/>
      <c r="N56" s="44">
        <f t="shared" si="0"/>
        <v>0</v>
      </c>
    </row>
    <row r="57" spans="1:14" ht="16.5" x14ac:dyDescent="0.3">
      <c r="A57" s="28" t="s">
        <v>67</v>
      </c>
      <c r="B57" s="30"/>
      <c r="C57" s="40"/>
      <c r="D57" s="30"/>
      <c r="E57" s="40"/>
      <c r="F57" s="30"/>
      <c r="G57" s="64"/>
      <c r="H57" s="30"/>
      <c r="I57" s="30"/>
      <c r="J57" s="30"/>
      <c r="K57" s="30"/>
      <c r="L57" s="30"/>
      <c r="M57" s="40"/>
      <c r="N57" s="44">
        <f t="shared" si="0"/>
        <v>0</v>
      </c>
    </row>
    <row r="58" spans="1:14" ht="16.5" x14ac:dyDescent="0.3">
      <c r="A58" s="28" t="s">
        <v>68</v>
      </c>
      <c r="B58" s="30"/>
      <c r="C58" s="40"/>
      <c r="D58" s="37">
        <v>1834523.4</v>
      </c>
      <c r="E58" s="40"/>
      <c r="F58" s="37">
        <v>8378995.1900000004</v>
      </c>
      <c r="G58" s="64"/>
      <c r="H58" s="30"/>
      <c r="I58" s="30"/>
      <c r="J58" s="30"/>
      <c r="K58" s="30"/>
      <c r="L58" s="30"/>
      <c r="M58" s="40"/>
      <c r="N58" s="44">
        <f t="shared" si="0"/>
        <v>10213518.59</v>
      </c>
    </row>
    <row r="59" spans="1:14" ht="16.5" x14ac:dyDescent="0.3">
      <c r="A59" s="28" t="s">
        <v>69</v>
      </c>
      <c r="B59" s="30"/>
      <c r="C59" s="40"/>
      <c r="D59" s="30"/>
      <c r="E59" s="40"/>
      <c r="F59" s="30"/>
      <c r="G59" s="64"/>
      <c r="H59" s="30"/>
      <c r="I59" s="30"/>
      <c r="J59" s="30"/>
      <c r="K59" s="30"/>
      <c r="L59" s="30"/>
      <c r="M59" s="40"/>
      <c r="N59" s="44">
        <f t="shared" si="0"/>
        <v>0</v>
      </c>
    </row>
    <row r="60" spans="1:14" ht="15.75" x14ac:dyDescent="0.3">
      <c r="A60" s="25" t="s">
        <v>70</v>
      </c>
      <c r="B60" s="30"/>
      <c r="C60" s="40"/>
      <c r="D60" s="30"/>
      <c r="E60" s="40"/>
      <c r="F60" s="30"/>
      <c r="G60" s="64"/>
      <c r="H60" s="30"/>
      <c r="I60" s="30"/>
      <c r="J60" s="30"/>
      <c r="K60" s="30"/>
      <c r="L60" s="30"/>
      <c r="M60" s="40"/>
      <c r="N60" s="44">
        <f t="shared" si="0"/>
        <v>0</v>
      </c>
    </row>
    <row r="61" spans="1:14" ht="16.5" x14ac:dyDescent="0.3">
      <c r="A61" s="28" t="s">
        <v>71</v>
      </c>
      <c r="B61" s="30"/>
      <c r="C61" s="40"/>
      <c r="D61" s="37">
        <v>2138125.94</v>
      </c>
      <c r="E61" s="61">
        <v>288595.11</v>
      </c>
      <c r="F61" s="37">
        <v>-288595.11</v>
      </c>
      <c r="G61" s="64"/>
      <c r="H61" s="29"/>
      <c r="I61" s="30"/>
      <c r="J61" s="30"/>
      <c r="K61" s="29"/>
      <c r="L61" s="30"/>
      <c r="M61" s="40"/>
      <c r="N61" s="44">
        <f t="shared" si="0"/>
        <v>2138125.94</v>
      </c>
    </row>
    <row r="62" spans="1:14" ht="16.5" x14ac:dyDescent="0.3">
      <c r="A62" s="28" t="s">
        <v>72</v>
      </c>
      <c r="B62" s="30"/>
      <c r="C62" s="40"/>
      <c r="D62" s="30"/>
      <c r="E62" s="40"/>
      <c r="F62" s="29"/>
      <c r="G62" s="64"/>
      <c r="H62" s="30"/>
      <c r="I62" s="30"/>
      <c r="J62" s="30"/>
      <c r="K62" s="30"/>
      <c r="L62" s="30"/>
      <c r="M62" s="40"/>
      <c r="N62" s="44">
        <f t="shared" si="0"/>
        <v>0</v>
      </c>
    </row>
    <row r="63" spans="1:14" ht="16.5" x14ac:dyDescent="0.3">
      <c r="A63" s="28" t="s">
        <v>73</v>
      </c>
      <c r="B63" s="30"/>
      <c r="C63" s="40"/>
      <c r="D63" s="30"/>
      <c r="E63" s="40"/>
      <c r="F63" s="30"/>
      <c r="G63" s="64"/>
      <c r="H63" s="30"/>
      <c r="I63" s="30"/>
      <c r="J63" s="30"/>
      <c r="K63" s="30"/>
      <c r="L63" s="30"/>
      <c r="M63" s="40"/>
      <c r="N63" s="44">
        <f t="shared" si="0"/>
        <v>0</v>
      </c>
    </row>
    <row r="64" spans="1:14" ht="16.5" x14ac:dyDescent="0.3">
      <c r="A64" s="28" t="s">
        <v>74</v>
      </c>
      <c r="B64" s="30"/>
      <c r="C64" s="30"/>
      <c r="D64" s="30"/>
      <c r="E64" s="40"/>
      <c r="F64" s="30"/>
      <c r="G64" s="64"/>
      <c r="H64" s="30"/>
      <c r="I64" s="30"/>
      <c r="J64" s="30"/>
      <c r="K64" s="30"/>
      <c r="L64" s="30"/>
      <c r="M64" s="40"/>
      <c r="N64" s="44">
        <f t="shared" si="0"/>
        <v>0</v>
      </c>
    </row>
    <row r="65" spans="1:14" ht="15.75" x14ac:dyDescent="0.3">
      <c r="A65" s="25" t="s">
        <v>75</v>
      </c>
      <c r="B65" s="30"/>
      <c r="C65" s="30"/>
      <c r="D65" s="30"/>
      <c r="E65" s="40"/>
      <c r="F65" s="30"/>
      <c r="G65" s="64"/>
      <c r="H65" s="30"/>
      <c r="I65" s="30"/>
      <c r="J65" s="30"/>
      <c r="K65" s="30"/>
      <c r="L65" s="30"/>
      <c r="M65" s="40"/>
      <c r="N65" s="44">
        <f t="shared" si="0"/>
        <v>0</v>
      </c>
    </row>
    <row r="66" spans="1:14" ht="16.5" x14ac:dyDescent="0.3">
      <c r="A66" s="28" t="s">
        <v>76</v>
      </c>
      <c r="B66" s="30"/>
      <c r="C66" s="30"/>
      <c r="D66" s="30"/>
      <c r="E66" s="40"/>
      <c r="F66" s="30"/>
      <c r="G66" s="64"/>
      <c r="H66" s="30"/>
      <c r="I66" s="30"/>
      <c r="J66" s="30"/>
      <c r="K66" s="30"/>
      <c r="L66" s="30"/>
      <c r="M66" s="40"/>
      <c r="N66" s="44">
        <f t="shared" si="0"/>
        <v>0</v>
      </c>
    </row>
    <row r="67" spans="1:14" ht="16.5" x14ac:dyDescent="0.3">
      <c r="A67" s="28" t="s">
        <v>77</v>
      </c>
      <c r="B67" s="30"/>
      <c r="C67" s="30"/>
      <c r="D67" s="30"/>
      <c r="E67" s="40"/>
      <c r="F67" s="30"/>
      <c r="G67" s="64"/>
      <c r="H67" s="30"/>
      <c r="I67" s="30"/>
      <c r="J67" s="30"/>
      <c r="K67" s="30"/>
      <c r="L67" s="30"/>
      <c r="M67" s="40"/>
      <c r="N67" s="44">
        <f t="shared" si="0"/>
        <v>0</v>
      </c>
    </row>
    <row r="68" spans="1:14" ht="15.75" x14ac:dyDescent="0.3">
      <c r="A68" s="25" t="s">
        <v>78</v>
      </c>
      <c r="B68" s="30"/>
      <c r="C68" s="30"/>
      <c r="D68" s="30"/>
      <c r="E68" s="40"/>
      <c r="F68" s="30"/>
      <c r="G68" s="64"/>
      <c r="H68" s="30"/>
      <c r="I68" s="30"/>
      <c r="J68" s="30"/>
      <c r="K68" s="30"/>
      <c r="L68" s="30"/>
      <c r="M68" s="40"/>
      <c r="N68" s="44">
        <f t="shared" si="0"/>
        <v>0</v>
      </c>
    </row>
    <row r="69" spans="1:14" ht="16.5" x14ac:dyDescent="0.3">
      <c r="A69" s="28" t="s">
        <v>79</v>
      </c>
      <c r="B69" s="30"/>
      <c r="C69" s="30"/>
      <c r="D69" s="30"/>
      <c r="E69" s="40"/>
      <c r="F69" s="30"/>
      <c r="G69" s="64"/>
      <c r="H69" s="30"/>
      <c r="I69" s="30"/>
      <c r="J69" s="30"/>
      <c r="K69" s="30"/>
      <c r="L69" s="30"/>
      <c r="M69" s="40"/>
      <c r="N69" s="44">
        <f t="shared" si="0"/>
        <v>0</v>
      </c>
    </row>
    <row r="70" spans="1:14" ht="16.5" x14ac:dyDescent="0.3">
      <c r="A70" s="28" t="s">
        <v>80</v>
      </c>
      <c r="B70" s="30"/>
      <c r="C70" s="30"/>
      <c r="D70" s="30"/>
      <c r="E70" s="40"/>
      <c r="F70" s="30"/>
      <c r="G70" s="64"/>
      <c r="H70" s="30"/>
      <c r="I70" s="30"/>
      <c r="J70" s="30"/>
      <c r="K70" s="30"/>
      <c r="L70" s="30"/>
      <c r="M70" s="40"/>
      <c r="N70" s="44">
        <f t="shared" si="0"/>
        <v>0</v>
      </c>
    </row>
    <row r="71" spans="1:14" ht="16.5" x14ac:dyDescent="0.3">
      <c r="A71" s="28" t="s">
        <v>81</v>
      </c>
      <c r="B71" s="30"/>
      <c r="C71" s="30"/>
      <c r="D71" s="30"/>
      <c r="E71" s="40"/>
      <c r="F71" s="30"/>
      <c r="G71" s="64"/>
      <c r="H71" s="30"/>
      <c r="I71" s="30"/>
      <c r="J71" s="30"/>
      <c r="K71" s="30"/>
      <c r="L71" s="30"/>
      <c r="M71" s="40"/>
      <c r="N71" s="44">
        <f t="shared" si="0"/>
        <v>0</v>
      </c>
    </row>
    <row r="72" spans="1:14" ht="15.75" x14ac:dyDescent="0.3">
      <c r="A72" s="32" t="s">
        <v>82</v>
      </c>
      <c r="B72" s="30"/>
      <c r="C72" s="30"/>
      <c r="D72" s="30"/>
      <c r="E72" s="40"/>
      <c r="F72" s="30"/>
      <c r="G72" s="64"/>
      <c r="H72" s="30"/>
      <c r="I72" s="30"/>
      <c r="J72" s="30"/>
      <c r="K72" s="30"/>
      <c r="L72" s="30"/>
      <c r="M72" s="40"/>
      <c r="N72" s="44">
        <f t="shared" ref="N72:N80" si="1">SUM(B72:M72)</f>
        <v>0</v>
      </c>
    </row>
    <row r="73" spans="1:14" ht="15.75" x14ac:dyDescent="0.3">
      <c r="A73" s="25" t="s">
        <v>83</v>
      </c>
      <c r="B73" s="30"/>
      <c r="C73" s="30"/>
      <c r="D73" s="30"/>
      <c r="E73" s="40"/>
      <c r="F73" s="30"/>
      <c r="G73" s="64"/>
      <c r="H73" s="30"/>
      <c r="I73" s="30"/>
      <c r="J73" s="30"/>
      <c r="K73" s="30"/>
      <c r="L73" s="30"/>
      <c r="M73" s="40"/>
      <c r="N73" s="44">
        <f t="shared" si="1"/>
        <v>0</v>
      </c>
    </row>
    <row r="74" spans="1:14" ht="16.5" x14ac:dyDescent="0.3">
      <c r="A74" s="28" t="s">
        <v>84</v>
      </c>
      <c r="B74" s="30"/>
      <c r="C74" s="30"/>
      <c r="D74" s="30"/>
      <c r="E74" s="40"/>
      <c r="F74" s="30"/>
      <c r="G74" s="64"/>
      <c r="H74" s="30"/>
      <c r="I74" s="30"/>
      <c r="J74" s="30"/>
      <c r="K74" s="30"/>
      <c r="L74" s="30"/>
      <c r="M74" s="40"/>
      <c r="N74" s="44">
        <f t="shared" si="1"/>
        <v>0</v>
      </c>
    </row>
    <row r="75" spans="1:14" ht="17.25" x14ac:dyDescent="0.3">
      <c r="A75" s="28" t="s">
        <v>85</v>
      </c>
      <c r="B75" s="30"/>
      <c r="C75" s="33"/>
      <c r="D75" s="33"/>
      <c r="E75" s="40"/>
      <c r="F75" s="33"/>
      <c r="G75" s="65"/>
      <c r="H75" s="33"/>
      <c r="I75" s="33"/>
      <c r="J75" s="33"/>
      <c r="K75" s="33"/>
      <c r="L75" s="33"/>
      <c r="M75" s="41"/>
      <c r="N75" s="44">
        <f t="shared" si="1"/>
        <v>0</v>
      </c>
    </row>
    <row r="76" spans="1:14" ht="17.25" x14ac:dyDescent="0.3">
      <c r="A76" s="25" t="s">
        <v>86</v>
      </c>
      <c r="B76" s="30"/>
      <c r="C76" s="33"/>
      <c r="D76" s="33"/>
      <c r="E76" s="40"/>
      <c r="F76" s="33"/>
      <c r="G76" s="65"/>
      <c r="H76" s="33"/>
      <c r="I76" s="33"/>
      <c r="J76" s="33"/>
      <c r="K76" s="33"/>
      <c r="L76" s="33"/>
      <c r="M76" s="41"/>
      <c r="N76" s="44">
        <f t="shared" si="1"/>
        <v>0</v>
      </c>
    </row>
    <row r="77" spans="1:14" ht="17.25" x14ac:dyDescent="0.3">
      <c r="A77" s="28" t="s">
        <v>87</v>
      </c>
      <c r="B77" s="30"/>
      <c r="C77" s="33"/>
      <c r="D77" s="33"/>
      <c r="E77" s="40"/>
      <c r="F77" s="33"/>
      <c r="G77" s="65"/>
      <c r="H77" s="33"/>
      <c r="I77" s="33"/>
      <c r="J77" s="33"/>
      <c r="K77" s="33"/>
      <c r="L77" s="33"/>
      <c r="M77" s="41"/>
      <c r="N77" s="44">
        <f t="shared" si="1"/>
        <v>0</v>
      </c>
    </row>
    <row r="78" spans="1:14" ht="17.25" x14ac:dyDescent="0.3">
      <c r="A78" s="28" t="s">
        <v>88</v>
      </c>
      <c r="B78" s="30"/>
      <c r="C78" s="33"/>
      <c r="D78" s="33"/>
      <c r="E78" s="40"/>
      <c r="F78" s="33"/>
      <c r="G78" s="65"/>
      <c r="H78" s="33"/>
      <c r="I78" s="33"/>
      <c r="J78" s="33"/>
      <c r="K78" s="33"/>
      <c r="L78" s="33"/>
      <c r="M78" s="41"/>
      <c r="N78" s="44">
        <f t="shared" si="1"/>
        <v>0</v>
      </c>
    </row>
    <row r="79" spans="1:14" ht="17.25" x14ac:dyDescent="0.3">
      <c r="A79" s="25" t="s">
        <v>89</v>
      </c>
      <c r="B79" s="30"/>
      <c r="C79" s="33"/>
      <c r="D79" s="33"/>
      <c r="E79" s="40"/>
      <c r="F79" s="33"/>
      <c r="G79" s="65"/>
      <c r="H79" s="33"/>
      <c r="I79" s="33"/>
      <c r="J79" s="33"/>
      <c r="K79" s="33"/>
      <c r="L79" s="33"/>
      <c r="M79" s="41"/>
      <c r="N79" s="44">
        <f t="shared" si="1"/>
        <v>0</v>
      </c>
    </row>
    <row r="80" spans="1:14" ht="17.25" x14ac:dyDescent="0.3">
      <c r="A80" s="28" t="s">
        <v>90</v>
      </c>
      <c r="B80" s="30"/>
      <c r="C80" s="34"/>
      <c r="D80" s="34"/>
      <c r="E80" s="40"/>
      <c r="F80" s="34"/>
      <c r="G80" s="66"/>
      <c r="H80" s="34"/>
      <c r="I80" s="34"/>
      <c r="J80" s="34"/>
      <c r="K80" s="34"/>
      <c r="L80" s="34"/>
      <c r="M80" s="42"/>
      <c r="N80" s="44">
        <f t="shared" si="1"/>
        <v>0</v>
      </c>
    </row>
    <row r="81" spans="1:14" ht="16.5" x14ac:dyDescent="0.3">
      <c r="A81" s="35" t="s">
        <v>92</v>
      </c>
      <c r="B81" s="1"/>
      <c r="C81" s="2"/>
      <c r="D81" s="1"/>
      <c r="E81" s="1"/>
      <c r="F81" s="27" t="s">
        <v>91</v>
      </c>
      <c r="G81" s="7"/>
      <c r="H81" s="8" t="s">
        <v>91</v>
      </c>
      <c r="I81" s="1"/>
      <c r="J81" s="1"/>
      <c r="K81" s="24"/>
      <c r="L81" s="10"/>
      <c r="M81" s="1"/>
      <c r="N81" s="8"/>
    </row>
    <row r="82" spans="1:14" ht="17.25" x14ac:dyDescent="0.3">
      <c r="A82" s="35" t="s">
        <v>99</v>
      </c>
      <c r="B82" s="2"/>
      <c r="C82" s="11">
        <f>+C7-'[1]P2 Presupuesto Aprobado-Ejec '!$E$82</f>
        <v>0</v>
      </c>
      <c r="D82" s="11">
        <f>+D7-[2]RefCCPCuenta!$C$3</f>
        <v>0</v>
      </c>
      <c r="E82" s="11"/>
      <c r="F82" s="68"/>
      <c r="G82" s="11"/>
      <c r="H82" s="11"/>
      <c r="I82" s="1"/>
      <c r="J82" s="1"/>
      <c r="K82" s="9"/>
      <c r="L82" s="2"/>
      <c r="M82" s="1"/>
      <c r="N82" s="12" t="s">
        <v>91</v>
      </c>
    </row>
    <row r="83" spans="1:14" ht="17.25" x14ac:dyDescent="0.3">
      <c r="A83" s="35" t="s">
        <v>100</v>
      </c>
      <c r="B83" s="2"/>
      <c r="C83" s="2"/>
      <c r="D83" s="2"/>
      <c r="E83" s="13" t="s">
        <v>93</v>
      </c>
      <c r="F83" s="68"/>
      <c r="G83" s="11"/>
      <c r="H83" s="11"/>
      <c r="I83" s="1"/>
      <c r="J83" s="1"/>
      <c r="K83" s="14"/>
      <c r="L83" s="2"/>
      <c r="M83" s="1"/>
      <c r="N83" s="12"/>
    </row>
    <row r="84" spans="1:14" ht="17.25" x14ac:dyDescent="0.3">
      <c r="A84" s="1"/>
      <c r="B84" s="2"/>
      <c r="C84" s="2"/>
      <c r="D84" s="2"/>
      <c r="E84" s="15" t="s">
        <v>94</v>
      </c>
      <c r="F84" s="68"/>
      <c r="G84" s="11"/>
      <c r="H84" s="11"/>
      <c r="I84" s="1"/>
      <c r="J84" s="1"/>
      <c r="K84" s="9"/>
      <c r="L84" s="2"/>
      <c r="M84" s="1"/>
      <c r="N84" s="1"/>
    </row>
    <row r="85" spans="1:14" ht="49.5" customHeight="1" x14ac:dyDescent="0.3">
      <c r="A85" s="1"/>
      <c r="B85" s="2" t="s">
        <v>91</v>
      </c>
      <c r="C85" s="2"/>
      <c r="D85" s="2"/>
      <c r="E85" s="50" t="s">
        <v>95</v>
      </c>
      <c r="F85" s="51"/>
      <c r="G85" s="51"/>
      <c r="H85" s="51"/>
      <c r="I85" s="51"/>
      <c r="J85" s="51"/>
      <c r="K85" s="51"/>
      <c r="L85" s="51"/>
      <c r="M85" s="1"/>
      <c r="N85" s="1"/>
    </row>
    <row r="86" spans="1:14" ht="17.25" x14ac:dyDescent="0.3">
      <c r="A86" s="49" t="s">
        <v>96</v>
      </c>
      <c r="B86" s="49"/>
      <c r="C86" s="2"/>
      <c r="D86" s="2"/>
      <c r="E86" s="11"/>
      <c r="F86" s="68"/>
      <c r="G86" s="11"/>
      <c r="H86" s="11"/>
      <c r="I86" s="1"/>
      <c r="J86" s="1"/>
      <c r="K86" s="1"/>
      <c r="L86" s="2"/>
      <c r="M86" s="1"/>
      <c r="N86" s="1"/>
    </row>
    <row r="87" spans="1:14" ht="17.25" x14ac:dyDescent="0.3">
      <c r="A87" s="49" t="s">
        <v>97</v>
      </c>
      <c r="B87" s="49"/>
      <c r="C87" s="16"/>
      <c r="D87" s="2"/>
      <c r="E87" s="11"/>
      <c r="F87" s="68"/>
      <c r="G87" s="11"/>
      <c r="H87" s="11"/>
      <c r="I87" s="1"/>
      <c r="J87" s="1"/>
      <c r="K87" s="1"/>
      <c r="L87" s="2"/>
      <c r="M87" s="1"/>
      <c r="N87" s="1"/>
    </row>
    <row r="88" spans="1:14" ht="17.25" x14ac:dyDescent="0.3">
      <c r="A88" s="49"/>
      <c r="B88" s="49"/>
      <c r="C88" s="2"/>
      <c r="D88" s="2"/>
      <c r="E88" s="11"/>
      <c r="F88" s="68"/>
      <c r="G88" s="11"/>
      <c r="H88" s="11"/>
      <c r="I88" s="1"/>
      <c r="J88" s="1"/>
      <c r="K88" s="1"/>
      <c r="L88" s="2"/>
      <c r="M88" s="1"/>
      <c r="N88" s="1"/>
    </row>
    <row r="89" spans="1:14" ht="17.25" x14ac:dyDescent="0.3">
      <c r="A89" s="49"/>
      <c r="B89" s="49"/>
      <c r="C89" s="2"/>
      <c r="D89" s="2"/>
      <c r="E89" s="11"/>
      <c r="F89" s="68"/>
      <c r="G89" s="11"/>
      <c r="H89" s="11"/>
      <c r="I89" s="1"/>
      <c r="J89" s="1"/>
      <c r="K89" s="1"/>
      <c r="L89" s="2"/>
      <c r="M89" s="1"/>
      <c r="N89" s="1"/>
    </row>
    <row r="90" spans="1:14" ht="16.5" x14ac:dyDescent="0.3">
      <c r="A90" s="1"/>
      <c r="B90" s="1"/>
      <c r="C90" s="2"/>
      <c r="D90" s="1"/>
      <c r="E90" s="1"/>
      <c r="F90" s="27"/>
      <c r="G90" s="1"/>
      <c r="H90" s="1"/>
      <c r="I90" s="1"/>
      <c r="J90" s="1"/>
      <c r="K90" s="1"/>
      <c r="L90" s="2"/>
      <c r="M90" s="1"/>
      <c r="N90" s="1"/>
    </row>
    <row r="91" spans="1:14" ht="16.5" x14ac:dyDescent="0.3">
      <c r="A91" s="1"/>
      <c r="B91" s="1"/>
      <c r="C91" s="2"/>
      <c r="D91" s="1"/>
      <c r="E91" s="1"/>
      <c r="F91" s="27"/>
      <c r="G91" s="1"/>
      <c r="H91" s="1"/>
      <c r="I91" s="1"/>
      <c r="J91" s="1"/>
      <c r="K91" s="1"/>
      <c r="L91" s="2"/>
      <c r="M91" s="1"/>
      <c r="N91" s="1"/>
    </row>
    <row r="94" spans="1:14" s="17" customFormat="1" ht="15.75" x14ac:dyDescent="0.25">
      <c r="E94" s="18"/>
      <c r="F94" s="69"/>
      <c r="G94" s="18"/>
      <c r="H94" s="18"/>
      <c r="M94"/>
      <c r="N94"/>
    </row>
    <row r="95" spans="1:14" s="17" customFormat="1" ht="20.25" customHeight="1" x14ac:dyDescent="0.25">
      <c r="A95" s="19"/>
      <c r="B95" s="19"/>
      <c r="E95" s="18"/>
      <c r="F95" s="69"/>
      <c r="G95" s="18"/>
      <c r="H95" s="18"/>
      <c r="M95"/>
      <c r="N95"/>
    </row>
    <row r="96" spans="1:14" s="17" customFormat="1" ht="19.5" customHeight="1" x14ac:dyDescent="0.25">
      <c r="A96"/>
      <c r="B96"/>
      <c r="C96" s="20"/>
      <c r="D96"/>
      <c r="E96" s="18"/>
      <c r="F96" s="69"/>
      <c r="G96" s="18"/>
      <c r="H96" s="18"/>
      <c r="M96"/>
      <c r="N96"/>
    </row>
  </sheetData>
  <mergeCells count="10">
    <mergeCell ref="A89:B89"/>
    <mergeCell ref="E85:L85"/>
    <mergeCell ref="A86:B86"/>
    <mergeCell ref="A87:B87"/>
    <mergeCell ref="A1:N1"/>
    <mergeCell ref="A2:N2"/>
    <mergeCell ref="A3:N3"/>
    <mergeCell ref="A4:N4"/>
    <mergeCell ref="A5:N5"/>
    <mergeCell ref="A88:B88"/>
  </mergeCells>
  <pageMargins left="0.7" right="0.7" top="0.75" bottom="0.75" header="0.3" footer="0.3"/>
  <pageSetup paperSize="5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</vt:lpstr>
      <vt:lpstr>'P3 Ejecucion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2024-05-10T13:22:57Z</cp:lastPrinted>
  <dcterms:created xsi:type="dcterms:W3CDTF">2024-02-02T19:08:03Z</dcterms:created>
  <dcterms:modified xsi:type="dcterms:W3CDTF">2024-06-04T16:27:22Z</dcterms:modified>
</cp:coreProperties>
</file>