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_gomez\Desktop\"/>
    </mc:Choice>
  </mc:AlternateContent>
  <xr:revisionPtr revIDLastSave="0" documentId="8_{8B856E93-5AF4-4476-986D-91B546428D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2 Presupuesto Aprobado-Ejec " sheetId="2" r:id="rId1"/>
    <sheet name="P3 Ejecucion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4" i="2" l="1"/>
  <c r="M84" i="2" l="1"/>
  <c r="K84" i="3"/>
  <c r="C84" i="2" l="1"/>
  <c r="B84" i="2" l="1"/>
  <c r="L84" i="2" l="1"/>
  <c r="O84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12" i="2"/>
  <c r="E84" i="2"/>
  <c r="F84" i="2"/>
  <c r="G84" i="2"/>
  <c r="H84" i="2"/>
  <c r="I84" i="2"/>
  <c r="J84" i="2"/>
  <c r="K84" i="2"/>
  <c r="D84" i="2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12" i="3"/>
  <c r="C84" i="3"/>
  <c r="D84" i="3"/>
  <c r="E84" i="3"/>
  <c r="F84" i="3"/>
  <c r="G84" i="3"/>
  <c r="H84" i="3"/>
  <c r="I84" i="3"/>
  <c r="J84" i="3"/>
  <c r="L84" i="3"/>
  <c r="M84" i="3"/>
  <c r="B84" i="3"/>
  <c r="N84" i="3" l="1"/>
  <c r="P84" i="2"/>
</calcChain>
</file>

<file path=xl/sharedStrings.xml><?xml version="1.0" encoding="utf-8"?>
<sst xmlns="http://schemas.openxmlformats.org/spreadsheetml/2006/main" count="214" uniqueCount="107">
  <si>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</si>
  <si>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</si>
  <si>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</si>
  <si>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</si>
  <si>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</si>
  <si>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</si>
  <si>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</si>
  <si>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</si>
  <si>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</si>
  <si>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</si>
  <si>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</si>
  <si>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</si>
  <si>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</si>
  <si>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</si>
  <si>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</si>
  <si>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</si>
  <si>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</si>
  <si>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</si>
  <si>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</si>
  <si>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</si>
  <si>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</si>
  <si>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</si>
  <si>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</si>
  <si>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</si>
  <si>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</si>
  <si>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</si>
  <si>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</si>
  <si>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</si>
  <si>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</si>
  <si>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</si>
  <si>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</si>
  <si>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</si>
  <si>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</si>
  <si>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</si>
  <si>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</si>
  <si>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</si>
  <si>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</si>
  <si>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</si>
  <si>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</si>
  <si>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</si>
  <si>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</si>
  <si>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</si>
  <si>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</si>
  <si>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</si>
  <si>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</si>
  <si>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</si>
  <si>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</si>
  <si>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</si>
  <si>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</si>
  <si>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</si>
  <si>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</si>
  <si>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</si>
  <si>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</si>
  <si>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</si>
  <si>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</si>
  <si>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</si>
  <si>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</si>
  <si>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</si>
  <si>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</si>
  <si>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</si>
  <si>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</si>
  <si>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</si>
  <si>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</si>
  <si>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</si>
  <si>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</si>
  <si>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</si>
  <si>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</si>
  <si>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</si>
  <si>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</si>
  <si>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</si>
  <si>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</si>
  <si>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</si>
  <si>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</si>
  <si>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</si>
  <si>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</si>
  <si>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</si>
  <si>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</si>
  <si>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</si>
  <si>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</si>
  <si>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</si>
  <si>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</si>
  <si>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</si>
  <si>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</si>
  <si>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</si>
  <si>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</si>
  <si>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</si>
  <si>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</si>
  <si>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</si>
  <si>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</si>
  <si>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</si>
  <si>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</si>
  <si>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</si>
  <si>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</si>
  <si>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</si>
  <si>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</si>
  <si>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 xml:space="preserve">TESORERIA DE LA SEGURIDAD SOCIAL </t>
  </si>
  <si>
    <t>DOS MIL VENTIUNO {2021}</t>
  </si>
  <si>
    <t xml:space="preserve"> </t>
  </si>
  <si>
    <t>Jose Israel Del Orbe</t>
  </si>
  <si>
    <t>Director de Finanzas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</si>
  <si>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</si>
  <si>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</si>
  <si>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</si>
  <si>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Fecha de registro: hasta el [31] de [diciembre] del [2021]</t>
  </si>
  <si>
    <t>Fecha de imputación: hasta el [31] de [diciembre] del [2021]</t>
  </si>
  <si>
    <t xml:space="preserve">FUENTE: Sistema de Información de la Gestión Financiera (SIGEF) </t>
  </si>
  <si>
    <t xml:space="preserve">FUENTE: Sistema de Información de la Gestión Financiera (SIGEF) 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</si>
</sst>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0"/>
      <name val="Century Gothic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0"/>
      <name val="Calibri"/>
      <family val="2"/>
      <scheme val="minor"/>
    </font>
    <font>
      <sz val="12"/>
      <color indexed="8"/>
      <name val="Calibri"/>
      <family val="2"/>
    </font>
    <font>
      <b/>
      <sz val="9"/>
      <color theme="1"/>
      <name val="Arial"/>
      <family val="2"/>
    </font>
    <font>
      <b/>
      <sz val="11"/>
      <color theme="0"/>
      <name val="Calibri"/>
      <family val="2"/>
    </font>
    <font>
      <b/>
      <sz val="9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0" fillId="0" borderId="9" xfId="0" applyBorder="1"/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43" fontId="9" fillId="0" borderId="0" xfId="0" applyNumberFormat="1" applyFont="1" applyAlignment="1">
      <alignment horizontal="right"/>
    </xf>
    <xf numFmtId="43" fontId="10" fillId="0" borderId="0" xfId="1" applyFont="1" applyAlignment="1">
      <alignment wrapText="1"/>
    </xf>
    <xf numFmtId="43" fontId="10" fillId="0" borderId="0" xfId="1" applyFont="1" applyAlignment="1">
      <alignment vertical="center" wrapText="1"/>
    </xf>
    <xf numFmtId="43" fontId="10" fillId="0" borderId="0" xfId="1" applyFont="1"/>
    <xf numFmtId="43" fontId="0" fillId="0" borderId="0" xfId="0" applyNumberFormat="1"/>
    <xf numFmtId="0" fontId="11" fillId="0" borderId="0" xfId="0" applyFont="1"/>
    <xf numFmtId="43" fontId="11" fillId="0" borderId="0" xfId="1" applyFont="1" applyAlignment="1">
      <alignment vertical="center" wrapText="1"/>
    </xf>
    <xf numFmtId="43" fontId="11" fillId="0" borderId="0" xfId="1" applyFont="1"/>
    <xf numFmtId="43" fontId="12" fillId="0" borderId="0" xfId="0" applyNumberFormat="1" applyFont="1" applyAlignment="1">
      <alignment horizontal="right"/>
    </xf>
    <xf numFmtId="43" fontId="0" fillId="0" borderId="0" xfId="1" applyFont="1" applyAlignment="1">
      <alignment vertical="center" wrapText="1"/>
    </xf>
    <xf numFmtId="0" fontId="0" fillId="0" borderId="0" xfId="0" applyFont="1"/>
    <xf numFmtId="43" fontId="13" fillId="0" borderId="0" xfId="1" applyFont="1" applyAlignment="1">
      <alignment horizontal="right"/>
    </xf>
    <xf numFmtId="43" fontId="14" fillId="0" borderId="0" xfId="1" applyFont="1" applyAlignment="1">
      <alignment wrapText="1"/>
    </xf>
    <xf numFmtId="43" fontId="0" fillId="0" borderId="0" xfId="1" applyFont="1"/>
    <xf numFmtId="0" fontId="0" fillId="0" borderId="11" xfId="0" applyBorder="1"/>
    <xf numFmtId="43" fontId="0" fillId="0" borderId="11" xfId="1" applyFont="1" applyBorder="1"/>
    <xf numFmtId="0" fontId="0" fillId="0" borderId="0" xfId="0" applyBorder="1" applyAlignment="1">
      <alignment vertical="center"/>
    </xf>
    <xf numFmtId="0" fontId="3" fillId="0" borderId="12" xfId="0" applyFont="1" applyBorder="1" applyAlignment="1"/>
    <xf numFmtId="0" fontId="3" fillId="0" borderId="0" xfId="0" applyFont="1" applyBorder="1" applyAlignment="1"/>
    <xf numFmtId="0" fontId="0" fillId="0" borderId="12" xfId="0" applyBorder="1" applyAlignment="1"/>
    <xf numFmtId="0" fontId="0" fillId="0" borderId="0" xfId="0" applyBorder="1" applyAlignment="1"/>
    <xf numFmtId="43" fontId="15" fillId="0" borderId="0" xfId="1" applyFont="1" applyAlignment="1">
      <alignment horizontal="right"/>
    </xf>
    <xf numFmtId="43" fontId="16" fillId="0" borderId="0" xfId="1" applyFont="1" applyAlignment="1">
      <alignment wrapText="1"/>
    </xf>
    <xf numFmtId="43" fontId="16" fillId="0" borderId="0" xfId="1" applyFont="1"/>
    <xf numFmtId="43" fontId="18" fillId="4" borderId="2" xfId="1" applyFont="1" applyFill="1" applyBorder="1" applyAlignment="1">
      <alignment horizontal="center" vertical="center" wrapText="1"/>
    </xf>
    <xf numFmtId="43" fontId="16" fillId="5" borderId="0" xfId="1" applyFont="1" applyFill="1"/>
    <xf numFmtId="43" fontId="17" fillId="4" borderId="0" xfId="1" applyFont="1" applyFill="1" applyBorder="1" applyAlignment="1">
      <alignment horizontal="center" vertical="center" wrapText="1"/>
    </xf>
    <xf numFmtId="0" fontId="0" fillId="5" borderId="0" xfId="0" applyFill="1"/>
    <xf numFmtId="0" fontId="0" fillId="5" borderId="0" xfId="0" applyFont="1" applyFill="1"/>
    <xf numFmtId="43" fontId="9" fillId="0" borderId="0" xfId="1" applyFont="1" applyAlignment="1">
      <alignment horizontal="right"/>
    </xf>
    <xf numFmtId="0" fontId="19" fillId="3" borderId="3" xfId="0" applyFont="1" applyFill="1" applyBorder="1" applyAlignment="1">
      <alignment horizontal="center"/>
    </xf>
    <xf numFmtId="164" fontId="20" fillId="0" borderId="1" xfId="0" applyNumberFormat="1" applyFont="1" applyBorder="1"/>
    <xf numFmtId="0" fontId="21" fillId="0" borderId="0" xfId="0" applyFont="1"/>
    <xf numFmtId="43" fontId="12" fillId="0" borderId="0" xfId="1" applyFont="1" applyAlignment="1">
      <alignment horizontal="right"/>
    </xf>
    <xf numFmtId="43" fontId="22" fillId="0" borderId="0" xfId="1" applyFont="1" applyAlignment="1">
      <alignment wrapText="1"/>
    </xf>
    <xf numFmtId="43" fontId="8" fillId="3" borderId="3" xfId="1" applyFont="1" applyFill="1" applyBorder="1" applyAlignment="1">
      <alignment horizontal="center" vertical="center"/>
    </xf>
    <xf numFmtId="43" fontId="3" fillId="0" borderId="1" xfId="1" applyFont="1" applyBorder="1"/>
    <xf numFmtId="43" fontId="0" fillId="5" borderId="0" xfId="1" applyFont="1" applyFill="1"/>
    <xf numFmtId="43" fontId="24" fillId="0" borderId="0" xfId="1" applyFont="1" applyAlignment="1">
      <alignment horizontal="right"/>
    </xf>
    <xf numFmtId="43" fontId="22" fillId="0" borderId="0" xfId="1" applyFont="1"/>
    <xf numFmtId="43" fontId="22" fillId="0" borderId="0" xfId="0" applyNumberFormat="1" applyFont="1"/>
    <xf numFmtId="43" fontId="22" fillId="0" borderId="0" xfId="1" applyFont="1" applyAlignment="1">
      <alignment vertical="center" wrapText="1"/>
    </xf>
    <xf numFmtId="0" fontId="22" fillId="0" borderId="0" xfId="0" applyFont="1"/>
    <xf numFmtId="164" fontId="25" fillId="0" borderId="0" xfId="0" applyNumberFormat="1" applyFont="1"/>
    <xf numFmtId="164" fontId="25" fillId="0" borderId="1" xfId="0" applyNumberFormat="1" applyFont="1" applyBorder="1"/>
    <xf numFmtId="0" fontId="3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43" fontId="23" fillId="3" borderId="0" xfId="1" applyFont="1" applyFill="1"/>
    <xf numFmtId="43" fontId="2" fillId="2" borderId="2" xfId="1" applyFont="1" applyFill="1" applyBorder="1" applyAlignment="1">
      <alignment vertical="center"/>
    </xf>
    <xf numFmtId="43" fontId="2" fillId="2" borderId="2" xfId="1" applyFont="1" applyFill="1" applyBorder="1"/>
    <xf numFmtId="43" fontId="26" fillId="2" borderId="2" xfId="1" applyFont="1" applyFill="1" applyBorder="1"/>
    <xf numFmtId="43" fontId="27" fillId="2" borderId="2" xfId="1" applyFont="1" applyFill="1" applyBorder="1"/>
    <xf numFmtId="0" fontId="3" fillId="0" borderId="0" xfId="0" applyFont="1"/>
    <xf numFmtId="0" fontId="2" fillId="2" borderId="2" xfId="0" applyFont="1" applyFill="1" applyBorder="1" applyAlignment="1">
      <alignment vertical="center"/>
    </xf>
    <xf numFmtId="164" fontId="2" fillId="2" borderId="2" xfId="0" applyNumberFormat="1" applyFont="1" applyFill="1" applyBorder="1"/>
    <xf numFmtId="0" fontId="23" fillId="3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6359</xdr:colOff>
      <xdr:row>0</xdr:row>
      <xdr:rowOff>0</xdr:rowOff>
    </xdr:from>
    <xdr:to>
      <xdr:col>15</xdr:col>
      <xdr:colOff>945697</xdr:colOff>
      <xdr:row>6</xdr:row>
      <xdr:rowOff>122464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877"/>
        <a:stretch/>
      </xdr:blipFill>
      <xdr:spPr>
        <a:xfrm>
          <a:off x="17967788" y="0"/>
          <a:ext cx="2082338" cy="15648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258535</xdr:colOff>
      <xdr:row>0</xdr:row>
      <xdr:rowOff>40821</xdr:rowOff>
    </xdr:from>
    <xdr:to>
      <xdr:col>13</xdr:col>
      <xdr:colOff>1023703</xdr:colOff>
      <xdr:row>7</xdr:row>
      <xdr:rowOff>160564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18035" y="40821"/>
          <a:ext cx="2085060" cy="1752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99"/>
  <sheetViews>
    <sheetView showGridLines="0" tabSelected="1" topLeftCell="A55" zoomScale="70" zoomScaleNormal="70" workbookViewId="0">
      <selection activeCell="S8" sqref="S8"/>
    </sheetView>
  </sheetViews>
  <sheetFormatPr defaultColWidth="11.42578125" defaultRowHeight="15" x14ac:dyDescent="0.25"/>
  <cols>
    <col min="1" max="1" width="52.28515625" customWidth="1"/>
    <col min="2" max="2" width="19.5703125" customWidth="1"/>
    <col min="3" max="3" width="17.5703125" customWidth="1"/>
    <col min="4" max="6" width="15.7109375" customWidth="1"/>
    <col min="7" max="7" width="17.7109375" customWidth="1"/>
    <col min="8" max="8" width="18.7109375" customWidth="1"/>
    <col min="9" max="9" width="17.28515625" customWidth="1"/>
    <col min="10" max="10" width="17.85546875" customWidth="1"/>
    <col min="11" max="11" width="17.5703125" customWidth="1"/>
    <col min="12" max="12" width="15.7109375" style="22" customWidth="1"/>
    <col min="13" max="13" width="14" customWidth="1"/>
    <col min="14" max="14" width="13.7109375" style="44" customWidth="1"/>
    <col min="15" max="15" width="17.140625" customWidth="1"/>
    <col min="16" max="16" width="15.28515625" bestFit="1" customWidth="1"/>
  </cols>
  <sheetData>
    <row r="2" spans="1:17" ht="28.5" customHeight="1" x14ac:dyDescent="0.25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17" ht="21" customHeight="1" x14ac:dyDescent="0.25">
      <c r="A3" s="64" t="s">
        <v>95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17" ht="15.75" x14ac:dyDescent="0.25">
      <c r="A4" s="69" t="s">
        <v>96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7" ht="15.75" customHeight="1" x14ac:dyDescent="0.25">
      <c r="A5" s="71" t="s">
        <v>92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7" ht="15.75" customHeight="1" x14ac:dyDescent="0.25">
      <c r="A6" s="58" t="s">
        <v>77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8" spans="1:17" ht="25.5" customHeight="1" x14ac:dyDescent="0.25">
      <c r="A8" s="66" t="s">
        <v>66</v>
      </c>
      <c r="B8" s="67" t="s">
        <v>94</v>
      </c>
      <c r="C8" s="67" t="s">
        <v>93</v>
      </c>
      <c r="D8" s="59" t="s">
        <v>91</v>
      </c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1"/>
    </row>
    <row r="9" spans="1:17" x14ac:dyDescent="0.25">
      <c r="A9" s="66"/>
      <c r="B9" s="68"/>
      <c r="C9" s="68"/>
      <c r="D9" s="7" t="s">
        <v>79</v>
      </c>
      <c r="E9" s="7" t="s">
        <v>80</v>
      </c>
      <c r="F9" s="7" t="s">
        <v>81</v>
      </c>
      <c r="G9" s="7" t="s">
        <v>82</v>
      </c>
      <c r="H9" s="8" t="s">
        <v>83</v>
      </c>
      <c r="I9" s="7" t="s">
        <v>84</v>
      </c>
      <c r="J9" s="8" t="s">
        <v>85</v>
      </c>
      <c r="K9" s="7" t="s">
        <v>86</v>
      </c>
      <c r="L9" s="7" t="s">
        <v>87</v>
      </c>
      <c r="M9" s="7" t="s">
        <v>88</v>
      </c>
      <c r="N9" s="42" t="s">
        <v>89</v>
      </c>
      <c r="O9" s="8" t="s">
        <v>90</v>
      </c>
      <c r="P9" s="7" t="s">
        <v>78</v>
      </c>
    </row>
    <row r="10" spans="1:17" x14ac:dyDescent="0.25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43"/>
      <c r="O10" s="2"/>
      <c r="P10" s="2"/>
    </row>
    <row r="11" spans="1:17" x14ac:dyDescent="0.25">
      <c r="A11" s="3" t="s">
        <v>1</v>
      </c>
      <c r="B11" s="4"/>
      <c r="C11" s="4"/>
    </row>
    <row r="12" spans="1:17" x14ac:dyDescent="0.25">
      <c r="A12" s="5" t="s">
        <v>2</v>
      </c>
      <c r="B12" s="20">
        <v>266348000</v>
      </c>
      <c r="C12" s="52">
        <v>276202832.38999999</v>
      </c>
      <c r="D12" s="20">
        <v>17949556</v>
      </c>
      <c r="E12" s="20">
        <v>17607422.670000002</v>
      </c>
      <c r="F12" s="20">
        <v>18292172.670000002</v>
      </c>
      <c r="G12" s="20">
        <v>17531806.309999999</v>
      </c>
      <c r="H12" s="20">
        <v>17451206</v>
      </c>
      <c r="I12" s="20">
        <v>21904955.960000001</v>
      </c>
      <c r="J12" s="20">
        <v>17520056</v>
      </c>
      <c r="K12" s="20">
        <v>20437850.18</v>
      </c>
      <c r="L12" s="45">
        <v>17875056</v>
      </c>
      <c r="M12" s="45">
        <v>20322875.48</v>
      </c>
      <c r="N12" s="45">
        <v>35816782.240000002</v>
      </c>
      <c r="O12" s="45">
        <v>22033949.149999999</v>
      </c>
      <c r="P12" s="52">
        <f>SUM(D12:O12)</f>
        <v>244743688.66000003</v>
      </c>
    </row>
    <row r="13" spans="1:17" x14ac:dyDescent="0.25">
      <c r="A13" s="5" t="s">
        <v>3</v>
      </c>
      <c r="B13" s="20">
        <v>35669050</v>
      </c>
      <c r="C13" s="52">
        <v>47554050</v>
      </c>
      <c r="D13" s="20">
        <v>172500</v>
      </c>
      <c r="E13" s="20">
        <v>172500</v>
      </c>
      <c r="F13" s="20">
        <v>236271.21</v>
      </c>
      <c r="G13" s="20">
        <v>16337662.16</v>
      </c>
      <c r="H13" s="20">
        <v>172500</v>
      </c>
      <c r="I13" s="20">
        <v>201045.86</v>
      </c>
      <c r="J13" s="20">
        <v>184499.65</v>
      </c>
      <c r="K13" s="20">
        <v>193209.19</v>
      </c>
      <c r="L13" s="45">
        <v>172500</v>
      </c>
      <c r="M13" s="45">
        <v>17790166.690000001</v>
      </c>
      <c r="N13" s="45">
        <v>180500</v>
      </c>
      <c r="O13" s="45">
        <v>17591686.440000001</v>
      </c>
      <c r="P13" s="52">
        <f t="shared" ref="P13:P76" si="0">SUM(D13:O13)</f>
        <v>53405041.200000003</v>
      </c>
    </row>
    <row r="14" spans="1:17" x14ac:dyDescent="0.25">
      <c r="A14" s="5" t="s">
        <v>4</v>
      </c>
      <c r="B14" s="53">
        <v>0</v>
      </c>
      <c r="C14" s="52">
        <v>0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54"/>
      <c r="P14" s="52">
        <f t="shared" si="0"/>
        <v>0</v>
      </c>
      <c r="Q14" s="6"/>
    </row>
    <row r="15" spans="1:17" x14ac:dyDescent="0.25">
      <c r="A15" s="5" t="s">
        <v>5</v>
      </c>
      <c r="B15" s="53">
        <v>0</v>
      </c>
      <c r="C15" s="52">
        <v>0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54"/>
      <c r="P15" s="52">
        <f t="shared" si="0"/>
        <v>0</v>
      </c>
    </row>
    <row r="16" spans="1:17" x14ac:dyDescent="0.25">
      <c r="A16" s="5" t="s">
        <v>6</v>
      </c>
      <c r="B16" s="20">
        <v>34260025</v>
      </c>
      <c r="C16" s="52">
        <v>34260025</v>
      </c>
      <c r="D16" s="20">
        <v>2546739.25</v>
      </c>
      <c r="E16" s="20">
        <v>2544884.06</v>
      </c>
      <c r="F16" s="20">
        <v>2582747.36</v>
      </c>
      <c r="G16" s="20">
        <v>2527969.7400000002</v>
      </c>
      <c r="H16" s="20">
        <v>2514503.6</v>
      </c>
      <c r="I16" s="20">
        <v>2543307.04</v>
      </c>
      <c r="J16" s="20">
        <v>2498450.17</v>
      </c>
      <c r="K16" s="20">
        <v>2556289.6800000002</v>
      </c>
      <c r="L16" s="45">
        <v>2595432.08</v>
      </c>
      <c r="M16" s="45">
        <v>2621520.73</v>
      </c>
      <c r="N16" s="45">
        <v>2630788.23</v>
      </c>
      <c r="O16" s="45">
        <v>2633676.83</v>
      </c>
      <c r="P16" s="52">
        <f t="shared" si="0"/>
        <v>30796308.769999996</v>
      </c>
    </row>
    <row r="17" spans="1:16" x14ac:dyDescent="0.25">
      <c r="A17" s="3" t="s">
        <v>7</v>
      </c>
      <c r="B17" s="55"/>
      <c r="C17" s="55"/>
      <c r="D17" s="54"/>
      <c r="E17" s="54"/>
      <c r="F17" s="54"/>
      <c r="G17" s="54"/>
      <c r="H17" s="54"/>
      <c r="I17" s="54"/>
      <c r="J17" s="54"/>
      <c r="K17" s="54"/>
      <c r="L17" s="54"/>
      <c r="M17" s="46">
        <v>0</v>
      </c>
      <c r="N17" s="54"/>
      <c r="O17" s="54"/>
      <c r="P17" s="52">
        <f t="shared" si="0"/>
        <v>0</v>
      </c>
    </row>
    <row r="18" spans="1:16" x14ac:dyDescent="0.25">
      <c r="A18" s="5" t="s">
        <v>8</v>
      </c>
      <c r="B18" s="20">
        <v>34503053</v>
      </c>
      <c r="C18" s="52">
        <v>32283053</v>
      </c>
      <c r="D18" s="20">
        <v>34563.15</v>
      </c>
      <c r="E18" s="20">
        <v>3553616.67</v>
      </c>
      <c r="F18" s="20">
        <v>3419120.42</v>
      </c>
      <c r="G18" s="20">
        <v>2319055.0699999998</v>
      </c>
      <c r="H18" s="20">
        <v>766147.38</v>
      </c>
      <c r="I18" s="20">
        <v>3938225.02</v>
      </c>
      <c r="J18" s="20">
        <v>3846425.94</v>
      </c>
      <c r="K18" s="20">
        <v>3636078.15</v>
      </c>
      <c r="L18" s="45">
        <v>4073414.96</v>
      </c>
      <c r="M18" s="45">
        <v>4414075.8099999996</v>
      </c>
      <c r="N18" s="45">
        <v>2651570.19</v>
      </c>
      <c r="O18" s="45">
        <v>3194369.79</v>
      </c>
      <c r="P18" s="52">
        <f t="shared" si="0"/>
        <v>35846662.550000004</v>
      </c>
    </row>
    <row r="19" spans="1:16" x14ac:dyDescent="0.25">
      <c r="A19" s="5" t="s">
        <v>9</v>
      </c>
      <c r="B19" s="20">
        <v>1759500</v>
      </c>
      <c r="C19" s="52">
        <v>2059500</v>
      </c>
      <c r="D19" s="46">
        <v>0</v>
      </c>
      <c r="E19" s="46">
        <v>0</v>
      </c>
      <c r="F19" s="20">
        <v>121894</v>
      </c>
      <c r="G19" s="20">
        <v>119984.76</v>
      </c>
      <c r="H19" s="20">
        <v>310331.71000000002</v>
      </c>
      <c r="I19" s="46">
        <v>0</v>
      </c>
      <c r="J19" s="20">
        <v>120269.03</v>
      </c>
      <c r="K19" s="20">
        <v>95392.38</v>
      </c>
      <c r="L19" s="45">
        <v>185555</v>
      </c>
      <c r="M19" s="45">
        <v>453771.78</v>
      </c>
      <c r="N19" s="45">
        <v>851049.04</v>
      </c>
      <c r="O19" s="45">
        <v>109451.13</v>
      </c>
      <c r="P19" s="52">
        <f t="shared" si="0"/>
        <v>2367698.83</v>
      </c>
    </row>
    <row r="20" spans="1:16" x14ac:dyDescent="0.25">
      <c r="A20" s="5" t="s">
        <v>10</v>
      </c>
      <c r="B20" s="20">
        <v>360000</v>
      </c>
      <c r="C20" s="52">
        <v>360000</v>
      </c>
      <c r="D20" s="46">
        <v>0</v>
      </c>
      <c r="E20" s="46">
        <v>0</v>
      </c>
      <c r="F20" s="46">
        <v>0</v>
      </c>
      <c r="G20" s="46">
        <v>0</v>
      </c>
      <c r="H20" s="20">
        <v>21075</v>
      </c>
      <c r="I20" s="46">
        <v>0</v>
      </c>
      <c r="J20" s="20">
        <v>15800</v>
      </c>
      <c r="K20" s="46">
        <v>0</v>
      </c>
      <c r="L20" s="46">
        <v>0</v>
      </c>
      <c r="M20" s="45">
        <v>21475</v>
      </c>
      <c r="N20" s="46">
        <v>0</v>
      </c>
      <c r="O20" s="45">
        <v>43875</v>
      </c>
      <c r="P20" s="52">
        <f t="shared" si="0"/>
        <v>102225</v>
      </c>
    </row>
    <row r="21" spans="1:16" x14ac:dyDescent="0.25">
      <c r="A21" s="5" t="s">
        <v>11</v>
      </c>
      <c r="B21" s="20">
        <v>481000</v>
      </c>
      <c r="C21" s="52">
        <v>841000</v>
      </c>
      <c r="D21" s="46">
        <v>0</v>
      </c>
      <c r="E21" s="46">
        <v>0</v>
      </c>
      <c r="F21" s="46">
        <v>0</v>
      </c>
      <c r="G21" s="46">
        <v>0</v>
      </c>
      <c r="H21" s="20">
        <v>14844.75</v>
      </c>
      <c r="I21" s="20">
        <v>5625</v>
      </c>
      <c r="J21" s="20">
        <v>17401.68</v>
      </c>
      <c r="K21" s="20">
        <v>4905</v>
      </c>
      <c r="L21" s="45">
        <v>4380</v>
      </c>
      <c r="M21" s="45">
        <v>18586.580000000002</v>
      </c>
      <c r="N21" s="45">
        <v>3650</v>
      </c>
      <c r="O21" s="45">
        <v>22616.38</v>
      </c>
      <c r="P21" s="52">
        <f t="shared" si="0"/>
        <v>92009.390000000014</v>
      </c>
    </row>
    <row r="22" spans="1:16" x14ac:dyDescent="0.25">
      <c r="A22" s="5" t="s">
        <v>12</v>
      </c>
      <c r="B22" s="20">
        <v>31128542</v>
      </c>
      <c r="C22" s="52">
        <v>98106254</v>
      </c>
      <c r="D22" s="20">
        <v>984984.6</v>
      </c>
      <c r="E22" s="20">
        <v>5334854.21</v>
      </c>
      <c r="F22" s="20">
        <v>2070248.19</v>
      </c>
      <c r="G22" s="20">
        <v>6510276.0999999996</v>
      </c>
      <c r="H22" s="20">
        <v>5474439.25</v>
      </c>
      <c r="I22" s="20">
        <v>3453648.32</v>
      </c>
      <c r="J22" s="20">
        <v>7810595.6799999997</v>
      </c>
      <c r="K22" s="20">
        <v>2842812.48</v>
      </c>
      <c r="L22" s="45">
        <v>21456053.960000001</v>
      </c>
      <c r="M22" s="45">
        <v>1929538.33</v>
      </c>
      <c r="N22" s="45">
        <v>1702610.16</v>
      </c>
      <c r="O22" s="45">
        <v>10799367.800000001</v>
      </c>
      <c r="P22" s="52">
        <f t="shared" si="0"/>
        <v>70369429.079999998</v>
      </c>
    </row>
    <row r="23" spans="1:16" x14ac:dyDescent="0.25">
      <c r="A23" s="5" t="s">
        <v>13</v>
      </c>
      <c r="B23" s="20">
        <v>1759060</v>
      </c>
      <c r="C23" s="52">
        <v>1759060</v>
      </c>
      <c r="D23" s="20">
        <v>24640.720000000001</v>
      </c>
      <c r="E23" s="20">
        <v>24863.439999999999</v>
      </c>
      <c r="F23" s="20">
        <v>24863.439999999999</v>
      </c>
      <c r="G23" s="20">
        <v>24863.439999999999</v>
      </c>
      <c r="H23" s="20">
        <v>24863.439999999999</v>
      </c>
      <c r="I23" s="46">
        <v>0</v>
      </c>
      <c r="J23" s="20">
        <v>48279.199999999997</v>
      </c>
      <c r="K23" s="46">
        <v>0</v>
      </c>
      <c r="L23" s="45">
        <v>23638.48</v>
      </c>
      <c r="M23" s="45">
        <v>46163.360000000001</v>
      </c>
      <c r="N23" s="45">
        <v>23638.48</v>
      </c>
      <c r="O23" s="45">
        <v>1790932.63</v>
      </c>
      <c r="P23" s="52">
        <f t="shared" si="0"/>
        <v>2056746.63</v>
      </c>
    </row>
    <row r="24" spans="1:16" x14ac:dyDescent="0.25">
      <c r="A24" s="5" t="s">
        <v>14</v>
      </c>
      <c r="B24" s="20">
        <v>5188651</v>
      </c>
      <c r="C24" s="52">
        <v>5687124.2000000002</v>
      </c>
      <c r="D24" s="46">
        <v>0</v>
      </c>
      <c r="E24" s="20">
        <v>227851</v>
      </c>
      <c r="F24" s="20">
        <v>324406</v>
      </c>
      <c r="G24" s="20">
        <v>482781.04</v>
      </c>
      <c r="H24" s="20">
        <v>1499574.39</v>
      </c>
      <c r="I24" s="20">
        <v>222868.18</v>
      </c>
      <c r="J24" s="20">
        <v>316714.52</v>
      </c>
      <c r="K24" s="20">
        <v>243259.65</v>
      </c>
      <c r="L24" s="45">
        <v>838259.75</v>
      </c>
      <c r="M24" s="45">
        <v>663450.78</v>
      </c>
      <c r="N24" s="45">
        <v>372509.31</v>
      </c>
      <c r="O24" s="45">
        <v>1363642.69</v>
      </c>
      <c r="P24" s="52">
        <f t="shared" si="0"/>
        <v>6555317.3099999987</v>
      </c>
    </row>
    <row r="25" spans="1:16" x14ac:dyDescent="0.25">
      <c r="A25" s="5" t="s">
        <v>15</v>
      </c>
      <c r="B25" s="20">
        <v>25763572</v>
      </c>
      <c r="C25" s="52">
        <v>130685539.56</v>
      </c>
      <c r="D25" s="20">
        <v>4930226.88</v>
      </c>
      <c r="E25" s="20">
        <v>-2570149.86</v>
      </c>
      <c r="F25" s="20">
        <v>548374.72</v>
      </c>
      <c r="G25" s="20">
        <v>4208193.21</v>
      </c>
      <c r="H25" s="20">
        <v>4999429.88</v>
      </c>
      <c r="I25" s="20">
        <v>3277806.77</v>
      </c>
      <c r="J25" s="20">
        <v>1513836.95</v>
      </c>
      <c r="K25" s="20">
        <v>712454.17</v>
      </c>
      <c r="L25" s="45">
        <v>149726.51999999999</v>
      </c>
      <c r="M25" s="45">
        <v>8971575.1799999997</v>
      </c>
      <c r="N25" s="45">
        <v>56246.21</v>
      </c>
      <c r="O25" s="45">
        <v>3917524.29</v>
      </c>
      <c r="P25" s="52">
        <f t="shared" si="0"/>
        <v>30715244.920000002</v>
      </c>
    </row>
    <row r="26" spans="1:16" x14ac:dyDescent="0.25">
      <c r="A26" s="5" t="s">
        <v>16</v>
      </c>
      <c r="B26" s="20">
        <v>121900</v>
      </c>
      <c r="C26" s="52">
        <v>909550</v>
      </c>
      <c r="D26" s="20">
        <v>70720</v>
      </c>
      <c r="E26" s="46">
        <v>0</v>
      </c>
      <c r="F26" s="20">
        <v>145140</v>
      </c>
      <c r="G26" s="20">
        <v>69030</v>
      </c>
      <c r="H26" s="20">
        <v>100005</v>
      </c>
      <c r="I26" s="46">
        <v>0</v>
      </c>
      <c r="J26" s="20">
        <v>148680</v>
      </c>
      <c r="K26" s="46">
        <v>0</v>
      </c>
      <c r="L26" s="45">
        <v>77880</v>
      </c>
      <c r="M26" s="45">
        <v>74340</v>
      </c>
      <c r="N26" s="45">
        <v>161718.53</v>
      </c>
      <c r="O26" s="45">
        <v>158111.5</v>
      </c>
      <c r="P26" s="52">
        <f t="shared" si="0"/>
        <v>1005625.03</v>
      </c>
    </row>
    <row r="27" spans="1:16" x14ac:dyDescent="0.25">
      <c r="A27" s="3" t="s">
        <v>17</v>
      </c>
      <c r="B27" s="55"/>
      <c r="C27" s="55"/>
      <c r="D27" s="54"/>
      <c r="E27" s="54"/>
      <c r="F27" s="54"/>
      <c r="G27" s="54"/>
      <c r="H27" s="54"/>
      <c r="I27" s="54"/>
      <c r="J27" s="54"/>
      <c r="K27" s="54"/>
      <c r="L27" s="54"/>
      <c r="M27" s="51" t="s">
        <v>97</v>
      </c>
      <c r="N27" s="54"/>
      <c r="O27" s="54"/>
      <c r="P27" s="52">
        <f t="shared" si="0"/>
        <v>0</v>
      </c>
    </row>
    <row r="28" spans="1:16" x14ac:dyDescent="0.25">
      <c r="A28" s="5" t="s">
        <v>18</v>
      </c>
      <c r="B28" s="20">
        <v>1000000</v>
      </c>
      <c r="C28" s="52">
        <v>1000000</v>
      </c>
      <c r="D28" s="46">
        <v>0</v>
      </c>
      <c r="E28" s="20">
        <v>11160</v>
      </c>
      <c r="F28" s="20">
        <v>5040</v>
      </c>
      <c r="G28" s="20">
        <v>136539.35999999999</v>
      </c>
      <c r="H28" s="20">
        <v>29740.12</v>
      </c>
      <c r="I28" s="20">
        <v>6900</v>
      </c>
      <c r="J28" s="20">
        <v>32866.629999999997</v>
      </c>
      <c r="K28" s="20">
        <v>6540</v>
      </c>
      <c r="L28" s="45">
        <v>159623.41</v>
      </c>
      <c r="M28" s="45">
        <v>48508.99</v>
      </c>
      <c r="N28" s="45">
        <v>15000</v>
      </c>
      <c r="O28" s="45">
        <v>53454.06</v>
      </c>
      <c r="P28" s="52">
        <f t="shared" si="0"/>
        <v>505372.57</v>
      </c>
    </row>
    <row r="29" spans="1:16" x14ac:dyDescent="0.25">
      <c r="A29" s="5" t="s">
        <v>19</v>
      </c>
      <c r="B29" s="20">
        <v>232200</v>
      </c>
      <c r="C29" s="52">
        <v>3374008</v>
      </c>
      <c r="D29" s="46">
        <v>0</v>
      </c>
      <c r="E29" s="46">
        <v>0</v>
      </c>
      <c r="F29" s="20">
        <v>7304.2</v>
      </c>
      <c r="G29" s="46">
        <v>0</v>
      </c>
      <c r="H29" s="20">
        <v>150</v>
      </c>
      <c r="I29" s="46">
        <v>0</v>
      </c>
      <c r="J29" s="46">
        <v>0</v>
      </c>
      <c r="K29" s="46">
        <v>0</v>
      </c>
      <c r="L29" s="46">
        <v>0</v>
      </c>
      <c r="M29" s="45">
        <v>975</v>
      </c>
      <c r="N29" s="46">
        <v>0</v>
      </c>
      <c r="O29" s="45">
        <v>520586.28</v>
      </c>
      <c r="P29" s="52">
        <f t="shared" si="0"/>
        <v>529015.48</v>
      </c>
    </row>
    <row r="30" spans="1:16" x14ac:dyDescent="0.25">
      <c r="A30" s="5" t="s">
        <v>20</v>
      </c>
      <c r="B30" s="20">
        <v>1916977</v>
      </c>
      <c r="C30" s="52">
        <v>1916977</v>
      </c>
      <c r="D30" s="46">
        <v>0</v>
      </c>
      <c r="E30" s="46">
        <v>0</v>
      </c>
      <c r="F30" s="20">
        <v>30444</v>
      </c>
      <c r="G30" s="20">
        <v>139993.31</v>
      </c>
      <c r="H30" s="20">
        <v>122848.28</v>
      </c>
      <c r="I30" s="46">
        <v>0</v>
      </c>
      <c r="J30" s="20">
        <v>25059.26</v>
      </c>
      <c r="K30" s="20">
        <v>7400</v>
      </c>
      <c r="L30" s="45">
        <v>62304</v>
      </c>
      <c r="M30" s="45">
        <v>110555.39</v>
      </c>
      <c r="N30" s="45">
        <v>114581.78</v>
      </c>
      <c r="O30" s="45">
        <v>108414.83</v>
      </c>
      <c r="P30" s="52">
        <f t="shared" si="0"/>
        <v>721600.85</v>
      </c>
    </row>
    <row r="31" spans="1:16" x14ac:dyDescent="0.25">
      <c r="A31" s="5" t="s">
        <v>21</v>
      </c>
      <c r="B31" s="20">
        <v>81000</v>
      </c>
      <c r="C31" s="52">
        <v>81000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20">
        <v>71350.8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5">
        <v>53987.8</v>
      </c>
      <c r="P31" s="52">
        <f t="shared" si="0"/>
        <v>125338.6</v>
      </c>
    </row>
    <row r="32" spans="1:16" x14ac:dyDescent="0.25">
      <c r="A32" s="5" t="s">
        <v>22</v>
      </c>
      <c r="B32" s="20">
        <v>99000</v>
      </c>
      <c r="C32" s="52">
        <v>99000</v>
      </c>
      <c r="D32" s="46">
        <v>0</v>
      </c>
      <c r="E32" s="46">
        <v>0</v>
      </c>
      <c r="F32" s="46">
        <v>0</v>
      </c>
      <c r="G32" s="46">
        <v>0</v>
      </c>
      <c r="H32" s="20">
        <v>2142.0300000000002</v>
      </c>
      <c r="I32" s="46">
        <v>0</v>
      </c>
      <c r="J32" s="20">
        <v>956.1</v>
      </c>
      <c r="K32" s="46">
        <v>0</v>
      </c>
      <c r="L32" s="46">
        <v>0</v>
      </c>
      <c r="M32" s="45">
        <v>1440.64</v>
      </c>
      <c r="N32" s="45">
        <v>49775.199999999997</v>
      </c>
      <c r="O32" s="45">
        <v>19160.05</v>
      </c>
      <c r="P32" s="52">
        <f t="shared" si="0"/>
        <v>73474.02</v>
      </c>
    </row>
    <row r="33" spans="1:16" x14ac:dyDescent="0.25">
      <c r="A33" s="5" t="s">
        <v>23</v>
      </c>
      <c r="B33" s="20">
        <v>119900</v>
      </c>
      <c r="C33" s="52">
        <v>119900</v>
      </c>
      <c r="D33" s="46">
        <v>0</v>
      </c>
      <c r="E33" s="46">
        <v>0</v>
      </c>
      <c r="F33" s="46">
        <v>0</v>
      </c>
      <c r="G33" s="46">
        <v>0</v>
      </c>
      <c r="H33" s="20">
        <v>5028</v>
      </c>
      <c r="I33" s="46">
        <v>0</v>
      </c>
      <c r="J33" s="20">
        <v>5881.87</v>
      </c>
      <c r="K33" s="46">
        <v>0</v>
      </c>
      <c r="L33" s="46">
        <v>0</v>
      </c>
      <c r="M33" s="45">
        <v>14978.16</v>
      </c>
      <c r="N33" s="45">
        <v>1668</v>
      </c>
      <c r="O33" s="45">
        <v>7765.3</v>
      </c>
      <c r="P33" s="52">
        <f t="shared" si="0"/>
        <v>35321.33</v>
      </c>
    </row>
    <row r="34" spans="1:16" x14ac:dyDescent="0.25">
      <c r="A34" s="5" t="s">
        <v>24</v>
      </c>
      <c r="B34" s="20">
        <v>2332800</v>
      </c>
      <c r="C34" s="52">
        <v>2382800</v>
      </c>
      <c r="D34" s="20">
        <v>72299.19</v>
      </c>
      <c r="E34" s="20">
        <v>24631.360000000001</v>
      </c>
      <c r="F34" s="20">
        <v>50513.25</v>
      </c>
      <c r="G34" s="20">
        <v>78957.679999999993</v>
      </c>
      <c r="H34" s="20">
        <v>52119.47</v>
      </c>
      <c r="I34" s="20">
        <v>148961.38</v>
      </c>
      <c r="J34" s="20">
        <v>64767.95</v>
      </c>
      <c r="K34" s="20">
        <v>73488.41</v>
      </c>
      <c r="L34" s="45">
        <v>124562.85</v>
      </c>
      <c r="M34" s="45">
        <v>90716.11</v>
      </c>
      <c r="N34" s="45">
        <v>96567.52</v>
      </c>
      <c r="O34" s="45">
        <v>97755.92</v>
      </c>
      <c r="P34" s="52">
        <f t="shared" si="0"/>
        <v>975341.09</v>
      </c>
    </row>
    <row r="35" spans="1:16" x14ac:dyDescent="0.25">
      <c r="A35" s="5" t="s">
        <v>25</v>
      </c>
      <c r="B35" s="53">
        <v>0</v>
      </c>
      <c r="C35" s="52">
        <v>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54"/>
      <c r="P35" s="52">
        <f t="shared" si="0"/>
        <v>0</v>
      </c>
    </row>
    <row r="36" spans="1:16" x14ac:dyDescent="0.25">
      <c r="A36" s="5" t="s">
        <v>26</v>
      </c>
      <c r="B36" s="20">
        <v>10385006</v>
      </c>
      <c r="C36" s="52">
        <v>10684406</v>
      </c>
      <c r="D36" s="20">
        <v>98423.8</v>
      </c>
      <c r="E36" s="20">
        <v>594004.98</v>
      </c>
      <c r="F36" s="20">
        <v>209107.66</v>
      </c>
      <c r="G36" s="20">
        <v>572744.54</v>
      </c>
      <c r="H36" s="20">
        <v>268278.58</v>
      </c>
      <c r="I36" s="20">
        <v>51953.24</v>
      </c>
      <c r="J36" s="20">
        <v>884790.72</v>
      </c>
      <c r="K36" s="20">
        <v>869070</v>
      </c>
      <c r="L36" s="45">
        <v>19387.400000000001</v>
      </c>
      <c r="M36" s="45">
        <v>169425.74</v>
      </c>
      <c r="N36" s="45">
        <v>24500.240000000002</v>
      </c>
      <c r="O36" s="45">
        <v>339454.04</v>
      </c>
      <c r="P36" s="52">
        <f t="shared" si="0"/>
        <v>4101140.9400000004</v>
      </c>
    </row>
    <row r="37" spans="1:16" x14ac:dyDescent="0.25">
      <c r="A37" s="3" t="s">
        <v>27</v>
      </c>
      <c r="B37" s="55"/>
      <c r="C37" s="55"/>
      <c r="D37" s="54"/>
      <c r="E37" s="54"/>
      <c r="F37" s="54"/>
      <c r="G37" s="54"/>
      <c r="H37" s="54"/>
      <c r="I37" s="54"/>
      <c r="J37" s="54"/>
      <c r="K37" s="54"/>
      <c r="L37" s="54"/>
      <c r="M37" s="46">
        <v>0</v>
      </c>
      <c r="N37" s="54"/>
      <c r="O37" s="54"/>
      <c r="P37" s="52">
        <f t="shared" si="0"/>
        <v>0</v>
      </c>
    </row>
    <row r="38" spans="1:16" x14ac:dyDescent="0.25">
      <c r="A38" s="5" t="s">
        <v>28</v>
      </c>
      <c r="B38" s="53">
        <v>100000</v>
      </c>
      <c r="C38" s="53">
        <v>100000</v>
      </c>
      <c r="D38" s="53">
        <v>0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1">
        <v>0</v>
      </c>
      <c r="M38" s="46">
        <v>0</v>
      </c>
      <c r="N38" s="46">
        <v>35000</v>
      </c>
      <c r="O38" s="45">
        <v>-35000</v>
      </c>
      <c r="P38" s="52">
        <f t="shared" si="0"/>
        <v>0</v>
      </c>
    </row>
    <row r="39" spans="1:16" x14ac:dyDescent="0.25">
      <c r="A39" s="5" t="s">
        <v>29</v>
      </c>
      <c r="B39" s="53">
        <v>0</v>
      </c>
      <c r="C39" s="53">
        <v>0</v>
      </c>
      <c r="D39" s="53">
        <v>0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46">
        <v>0</v>
      </c>
      <c r="N39" s="46">
        <v>0</v>
      </c>
      <c r="O39" s="54"/>
      <c r="P39" s="52">
        <f t="shared" si="0"/>
        <v>0</v>
      </c>
    </row>
    <row r="40" spans="1:16" x14ac:dyDescent="0.25">
      <c r="A40" s="5" t="s">
        <v>30</v>
      </c>
      <c r="B40" s="53">
        <v>0</v>
      </c>
      <c r="C40" s="53">
        <v>0</v>
      </c>
      <c r="D40" s="53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46">
        <v>0</v>
      </c>
      <c r="N40" s="46">
        <v>0</v>
      </c>
      <c r="O40" s="54"/>
      <c r="P40" s="52">
        <f t="shared" si="0"/>
        <v>0</v>
      </c>
    </row>
    <row r="41" spans="1:16" x14ac:dyDescent="0.25">
      <c r="A41" s="5" t="s">
        <v>31</v>
      </c>
      <c r="B41" s="53">
        <v>0</v>
      </c>
      <c r="C41" s="53">
        <v>0</v>
      </c>
      <c r="D41" s="53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46">
        <v>0</v>
      </c>
      <c r="N41" s="46">
        <v>0</v>
      </c>
      <c r="O41" s="54"/>
      <c r="P41" s="52">
        <f t="shared" si="0"/>
        <v>0</v>
      </c>
    </row>
    <row r="42" spans="1:16" x14ac:dyDescent="0.25">
      <c r="A42" s="5" t="s">
        <v>32</v>
      </c>
      <c r="B42" s="53">
        <v>0</v>
      </c>
      <c r="C42" s="53">
        <v>0</v>
      </c>
      <c r="D42" s="53">
        <v>0</v>
      </c>
      <c r="E42" s="51">
        <v>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46">
        <v>0</v>
      </c>
      <c r="N42" s="46">
        <v>0</v>
      </c>
      <c r="O42" s="54"/>
      <c r="P42" s="52">
        <f t="shared" si="0"/>
        <v>0</v>
      </c>
    </row>
    <row r="43" spans="1:16" x14ac:dyDescent="0.25">
      <c r="A43" s="5" t="s">
        <v>33</v>
      </c>
      <c r="B43" s="53">
        <v>0</v>
      </c>
      <c r="C43" s="53">
        <v>0</v>
      </c>
      <c r="D43" s="53">
        <v>0</v>
      </c>
      <c r="E43" s="51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1">
        <v>0</v>
      </c>
      <c r="M43" s="46">
        <v>0</v>
      </c>
      <c r="N43" s="46">
        <v>0</v>
      </c>
      <c r="O43" s="54"/>
      <c r="P43" s="52">
        <f t="shared" si="0"/>
        <v>0</v>
      </c>
    </row>
    <row r="44" spans="1:16" x14ac:dyDescent="0.25">
      <c r="A44" s="5" t="s">
        <v>34</v>
      </c>
      <c r="B44" s="53">
        <v>0</v>
      </c>
      <c r="C44" s="53">
        <v>0</v>
      </c>
      <c r="D44" s="53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46">
        <v>0</v>
      </c>
      <c r="N44" s="46">
        <v>0</v>
      </c>
      <c r="O44" s="54"/>
      <c r="P44" s="52">
        <f t="shared" si="0"/>
        <v>0</v>
      </c>
    </row>
    <row r="45" spans="1:16" x14ac:dyDescent="0.25">
      <c r="A45" s="5" t="s">
        <v>35</v>
      </c>
      <c r="B45" s="53">
        <v>0</v>
      </c>
      <c r="C45" s="53">
        <v>0</v>
      </c>
      <c r="D45" s="53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1">
        <v>0</v>
      </c>
      <c r="M45" s="46">
        <v>0</v>
      </c>
      <c r="N45" s="46">
        <v>0</v>
      </c>
      <c r="O45" s="54"/>
      <c r="P45" s="52">
        <f t="shared" si="0"/>
        <v>0</v>
      </c>
    </row>
    <row r="46" spans="1:16" x14ac:dyDescent="0.25">
      <c r="A46" s="3" t="s">
        <v>36</v>
      </c>
      <c r="B46" s="55"/>
      <c r="C46" s="55"/>
      <c r="D46" s="54"/>
      <c r="E46" s="54"/>
      <c r="F46" s="54"/>
      <c r="G46" s="54"/>
      <c r="H46" s="54"/>
      <c r="I46" s="54"/>
      <c r="J46" s="54"/>
      <c r="K46" s="54"/>
      <c r="L46" s="54"/>
      <c r="M46" s="46">
        <v>0</v>
      </c>
      <c r="N46" s="46">
        <v>0</v>
      </c>
      <c r="O46" s="54"/>
      <c r="P46" s="52">
        <f t="shared" si="0"/>
        <v>0</v>
      </c>
    </row>
    <row r="47" spans="1:16" x14ac:dyDescent="0.25">
      <c r="A47" s="5" t="s">
        <v>37</v>
      </c>
      <c r="B47" s="53">
        <v>0</v>
      </c>
      <c r="C47" s="53">
        <v>0</v>
      </c>
      <c r="D47" s="53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46">
        <v>0</v>
      </c>
      <c r="N47" s="46">
        <v>0</v>
      </c>
      <c r="O47" s="54"/>
      <c r="P47" s="52">
        <f t="shared" si="0"/>
        <v>0</v>
      </c>
    </row>
    <row r="48" spans="1:16" x14ac:dyDescent="0.25">
      <c r="A48" s="5" t="s">
        <v>38</v>
      </c>
      <c r="B48" s="53">
        <v>0</v>
      </c>
      <c r="C48" s="53">
        <v>0</v>
      </c>
      <c r="D48" s="53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46">
        <v>0</v>
      </c>
      <c r="N48" s="46">
        <v>0</v>
      </c>
      <c r="O48" s="54"/>
      <c r="P48" s="52">
        <f t="shared" si="0"/>
        <v>0</v>
      </c>
    </row>
    <row r="49" spans="1:16" x14ac:dyDescent="0.25">
      <c r="A49" s="5" t="s">
        <v>39</v>
      </c>
      <c r="B49" s="53">
        <v>0</v>
      </c>
      <c r="C49" s="53">
        <v>0</v>
      </c>
      <c r="D49" s="53">
        <v>0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1">
        <v>0</v>
      </c>
      <c r="M49" s="46">
        <v>0</v>
      </c>
      <c r="N49" s="46">
        <v>0</v>
      </c>
      <c r="O49" s="54"/>
      <c r="P49" s="52">
        <f t="shared" si="0"/>
        <v>0</v>
      </c>
    </row>
    <row r="50" spans="1:16" x14ac:dyDescent="0.25">
      <c r="A50" s="5" t="s">
        <v>40</v>
      </c>
      <c r="B50" s="53">
        <v>0</v>
      </c>
      <c r="C50" s="53">
        <v>0</v>
      </c>
      <c r="D50" s="53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46">
        <v>0</v>
      </c>
      <c r="N50" s="46">
        <v>0</v>
      </c>
      <c r="O50" s="54"/>
      <c r="P50" s="52">
        <f t="shared" si="0"/>
        <v>0</v>
      </c>
    </row>
    <row r="51" spans="1:16" x14ac:dyDescent="0.25">
      <c r="A51" s="5" t="s">
        <v>41</v>
      </c>
      <c r="B51" s="53">
        <v>0</v>
      </c>
      <c r="C51" s="53">
        <v>0</v>
      </c>
      <c r="D51" s="53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0</v>
      </c>
      <c r="M51" s="46">
        <v>0</v>
      </c>
      <c r="N51" s="46">
        <v>0</v>
      </c>
      <c r="O51" s="54"/>
      <c r="P51" s="52">
        <f t="shared" si="0"/>
        <v>0</v>
      </c>
    </row>
    <row r="52" spans="1:16" x14ac:dyDescent="0.25">
      <c r="A52" s="5" t="s">
        <v>42</v>
      </c>
      <c r="B52" s="53">
        <v>0</v>
      </c>
      <c r="C52" s="53">
        <v>0</v>
      </c>
      <c r="D52" s="53">
        <v>0</v>
      </c>
      <c r="E52" s="51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1">
        <v>0</v>
      </c>
      <c r="M52" s="46">
        <v>0</v>
      </c>
      <c r="N52" s="46">
        <v>0</v>
      </c>
      <c r="O52" s="54"/>
      <c r="P52" s="52">
        <f t="shared" si="0"/>
        <v>0</v>
      </c>
    </row>
    <row r="53" spans="1:16" x14ac:dyDescent="0.25">
      <c r="A53" s="3" t="s">
        <v>43</v>
      </c>
      <c r="B53" s="53" t="s">
        <v>97</v>
      </c>
      <c r="C53" s="55"/>
      <c r="D53" s="54"/>
      <c r="E53" s="54"/>
      <c r="F53" s="54"/>
      <c r="G53" s="54"/>
      <c r="H53" s="54"/>
      <c r="I53" s="54"/>
      <c r="J53" s="54"/>
      <c r="K53" s="54"/>
      <c r="L53" s="54"/>
      <c r="M53" s="51" t="s">
        <v>97</v>
      </c>
      <c r="N53" s="54"/>
      <c r="O53" s="54"/>
      <c r="P53" s="52">
        <f t="shared" si="0"/>
        <v>0</v>
      </c>
    </row>
    <row r="54" spans="1:16" x14ac:dyDescent="0.25">
      <c r="A54" s="5" t="s">
        <v>44</v>
      </c>
      <c r="B54" s="20">
        <v>12759846</v>
      </c>
      <c r="C54" s="52">
        <v>21394823</v>
      </c>
      <c r="D54" s="46">
        <v>0</v>
      </c>
      <c r="E54" s="20">
        <v>2772214.12</v>
      </c>
      <c r="F54" s="20">
        <v>117906.92</v>
      </c>
      <c r="G54" s="20">
        <v>619219.16</v>
      </c>
      <c r="H54" s="20">
        <v>2048741.78</v>
      </c>
      <c r="I54" s="20">
        <v>1650156.3</v>
      </c>
      <c r="J54" s="46">
        <v>0</v>
      </c>
      <c r="K54" s="20">
        <v>190448.48</v>
      </c>
      <c r="L54" s="46">
        <v>0</v>
      </c>
      <c r="M54" s="45">
        <v>990665.32</v>
      </c>
      <c r="N54" s="46">
        <v>0</v>
      </c>
      <c r="O54" s="45">
        <v>80476</v>
      </c>
      <c r="P54" s="52">
        <f t="shared" si="0"/>
        <v>8469828.0800000001</v>
      </c>
    </row>
    <row r="55" spans="1:16" x14ac:dyDescent="0.25">
      <c r="A55" s="5" t="s">
        <v>45</v>
      </c>
      <c r="B55" s="53">
        <v>0</v>
      </c>
      <c r="C55" s="52">
        <v>296686</v>
      </c>
      <c r="D55" s="46">
        <v>0</v>
      </c>
      <c r="E55" s="46">
        <v>0</v>
      </c>
      <c r="F55" s="46">
        <v>0</v>
      </c>
      <c r="G55" s="20">
        <v>133963.98000000001</v>
      </c>
      <c r="H55" s="20">
        <v>122012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54"/>
      <c r="P55" s="52">
        <f t="shared" si="0"/>
        <v>255975.98</v>
      </c>
    </row>
    <row r="56" spans="1:16" x14ac:dyDescent="0.25">
      <c r="A56" s="5" t="s">
        <v>46</v>
      </c>
      <c r="B56" s="53">
        <v>0</v>
      </c>
      <c r="C56" s="52">
        <v>0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54"/>
      <c r="P56" s="52">
        <f t="shared" si="0"/>
        <v>0</v>
      </c>
    </row>
    <row r="57" spans="1:16" x14ac:dyDescent="0.25">
      <c r="A57" s="5" t="s">
        <v>47</v>
      </c>
      <c r="B57" s="53">
        <v>0</v>
      </c>
      <c r="C57" s="52">
        <v>2596000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5">
        <v>2558750.2000000002</v>
      </c>
      <c r="P57" s="52">
        <f t="shared" si="0"/>
        <v>2558750.2000000002</v>
      </c>
    </row>
    <row r="58" spans="1:16" x14ac:dyDescent="0.25">
      <c r="A58" s="5" t="s">
        <v>48</v>
      </c>
      <c r="B58" s="20">
        <v>5000000</v>
      </c>
      <c r="C58" s="52">
        <v>17046803.199999999</v>
      </c>
      <c r="D58" s="46">
        <v>0</v>
      </c>
      <c r="E58" s="20">
        <v>1559334.47</v>
      </c>
      <c r="F58" s="20">
        <v>2668365.63</v>
      </c>
      <c r="G58" s="46">
        <v>0</v>
      </c>
      <c r="H58" s="20">
        <v>60000.12</v>
      </c>
      <c r="I58" s="46">
        <v>0</v>
      </c>
      <c r="J58" s="20">
        <v>54761.7</v>
      </c>
      <c r="K58" s="20">
        <v>1814490.57</v>
      </c>
      <c r="L58" s="45">
        <v>253505.3</v>
      </c>
      <c r="M58" s="46">
        <v>0</v>
      </c>
      <c r="N58" s="45">
        <v>15600</v>
      </c>
      <c r="O58" s="54"/>
      <c r="P58" s="52">
        <f t="shared" si="0"/>
        <v>6426057.79</v>
      </c>
    </row>
    <row r="59" spans="1:16" x14ac:dyDescent="0.25">
      <c r="A59" s="5" t="s">
        <v>49</v>
      </c>
      <c r="B59" s="53">
        <v>0</v>
      </c>
      <c r="C59" s="52">
        <v>0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54"/>
      <c r="P59" s="52">
        <f t="shared" si="0"/>
        <v>0</v>
      </c>
    </row>
    <row r="60" spans="1:16" x14ac:dyDescent="0.25">
      <c r="A60" s="5" t="s">
        <v>50</v>
      </c>
      <c r="B60" s="53">
        <v>0</v>
      </c>
      <c r="C60" s="52">
        <v>0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54"/>
      <c r="P60" s="52">
        <f t="shared" si="0"/>
        <v>0</v>
      </c>
    </row>
    <row r="61" spans="1:16" x14ac:dyDescent="0.25">
      <c r="A61" s="5" t="s">
        <v>51</v>
      </c>
      <c r="B61" s="20">
        <v>35102918</v>
      </c>
      <c r="C61" s="52">
        <v>32596294.640000001</v>
      </c>
      <c r="D61" s="46">
        <v>0</v>
      </c>
      <c r="E61" s="46">
        <v>0</v>
      </c>
      <c r="F61" s="46">
        <v>0</v>
      </c>
      <c r="G61" s="46">
        <v>0</v>
      </c>
      <c r="H61" s="20">
        <v>3512511.9</v>
      </c>
      <c r="I61" s="20">
        <v>4365159.62</v>
      </c>
      <c r="J61" s="46">
        <v>0</v>
      </c>
      <c r="K61" s="46">
        <v>0</v>
      </c>
      <c r="L61" s="46">
        <v>0</v>
      </c>
      <c r="M61" s="46">
        <v>0</v>
      </c>
      <c r="N61" s="45">
        <v>874380</v>
      </c>
      <c r="O61" s="54"/>
      <c r="P61" s="52">
        <f t="shared" si="0"/>
        <v>8752051.5199999996</v>
      </c>
    </row>
    <row r="62" spans="1:16" x14ac:dyDescent="0.25">
      <c r="A62" s="5" t="s">
        <v>52</v>
      </c>
      <c r="B62" s="53">
        <v>0</v>
      </c>
      <c r="C62" s="52">
        <v>0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54"/>
      <c r="P62" s="52">
        <f t="shared" si="0"/>
        <v>0</v>
      </c>
    </row>
    <row r="63" spans="1:16" x14ac:dyDescent="0.25">
      <c r="A63" s="3" t="s">
        <v>53</v>
      </c>
      <c r="B63" s="55"/>
      <c r="C63" s="55"/>
      <c r="D63" s="54"/>
      <c r="E63" s="54"/>
      <c r="F63" s="54"/>
      <c r="G63" s="54"/>
      <c r="H63" s="54"/>
      <c r="I63" s="54"/>
      <c r="J63" s="54"/>
      <c r="K63" s="54"/>
      <c r="L63" s="54"/>
      <c r="M63" s="46">
        <v>0</v>
      </c>
      <c r="N63" s="46">
        <v>0</v>
      </c>
      <c r="O63" s="54"/>
      <c r="P63" s="52">
        <f t="shared" si="0"/>
        <v>0</v>
      </c>
    </row>
    <row r="64" spans="1:16" x14ac:dyDescent="0.25">
      <c r="A64" s="5" t="s">
        <v>54</v>
      </c>
      <c r="B64" s="53">
        <v>0</v>
      </c>
      <c r="C64" s="53">
        <v>0</v>
      </c>
      <c r="D64" s="53">
        <v>0</v>
      </c>
      <c r="E64" s="51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1">
        <v>0</v>
      </c>
      <c r="M64" s="46">
        <v>0</v>
      </c>
      <c r="N64" s="46">
        <v>0</v>
      </c>
      <c r="O64" s="54"/>
      <c r="P64" s="52">
        <f t="shared" si="0"/>
        <v>0</v>
      </c>
    </row>
    <row r="65" spans="1:16" x14ac:dyDescent="0.25">
      <c r="A65" s="5" t="s">
        <v>55</v>
      </c>
      <c r="B65" s="53">
        <v>0</v>
      </c>
      <c r="C65" s="53">
        <v>0</v>
      </c>
      <c r="D65" s="53">
        <v>0</v>
      </c>
      <c r="E65" s="51">
        <v>0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1">
        <v>0</v>
      </c>
      <c r="M65" s="46">
        <v>0</v>
      </c>
      <c r="N65" s="46">
        <v>0</v>
      </c>
      <c r="O65" s="54"/>
      <c r="P65" s="52">
        <f t="shared" si="0"/>
        <v>0</v>
      </c>
    </row>
    <row r="66" spans="1:16" x14ac:dyDescent="0.25">
      <c r="A66" s="5" t="s">
        <v>56</v>
      </c>
      <c r="B66" s="53">
        <v>0</v>
      </c>
      <c r="C66" s="53">
        <v>0</v>
      </c>
      <c r="D66" s="53">
        <v>0</v>
      </c>
      <c r="E66" s="51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1">
        <v>0</v>
      </c>
      <c r="M66" s="46">
        <v>0</v>
      </c>
      <c r="N66" s="46">
        <v>0</v>
      </c>
      <c r="O66" s="54"/>
      <c r="P66" s="52">
        <f t="shared" si="0"/>
        <v>0</v>
      </c>
    </row>
    <row r="67" spans="1:16" x14ac:dyDescent="0.25">
      <c r="A67" s="5" t="s">
        <v>57</v>
      </c>
      <c r="B67" s="53">
        <v>0</v>
      </c>
      <c r="C67" s="53">
        <v>0</v>
      </c>
      <c r="D67" s="53">
        <v>0</v>
      </c>
      <c r="E67" s="51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1">
        <v>0</v>
      </c>
      <c r="M67" s="46">
        <v>0</v>
      </c>
      <c r="N67" s="46">
        <v>0</v>
      </c>
      <c r="O67" s="54"/>
      <c r="P67" s="52">
        <f t="shared" si="0"/>
        <v>0</v>
      </c>
    </row>
    <row r="68" spans="1:16" x14ac:dyDescent="0.25">
      <c r="A68" s="3" t="s">
        <v>58</v>
      </c>
      <c r="B68" s="55"/>
      <c r="C68" s="55"/>
      <c r="D68" s="54"/>
      <c r="E68" s="54"/>
      <c r="F68" s="54"/>
      <c r="G68" s="54"/>
      <c r="H68" s="54"/>
      <c r="I68" s="54"/>
      <c r="J68" s="54"/>
      <c r="K68" s="54"/>
      <c r="L68" s="54"/>
      <c r="M68" s="46">
        <v>0</v>
      </c>
      <c r="N68" s="46">
        <v>0</v>
      </c>
      <c r="O68" s="54"/>
      <c r="P68" s="52">
        <f t="shared" si="0"/>
        <v>0</v>
      </c>
    </row>
    <row r="69" spans="1:16" x14ac:dyDescent="0.25">
      <c r="A69" s="5" t="s">
        <v>59</v>
      </c>
      <c r="B69" s="53">
        <v>0</v>
      </c>
      <c r="C69" s="53">
        <v>0</v>
      </c>
      <c r="D69" s="53">
        <v>0</v>
      </c>
      <c r="E69" s="51">
        <v>0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0</v>
      </c>
      <c r="L69" s="51">
        <v>0</v>
      </c>
      <c r="M69" s="46">
        <v>0</v>
      </c>
      <c r="N69" s="46">
        <v>0</v>
      </c>
      <c r="O69" s="54"/>
      <c r="P69" s="52">
        <f t="shared" si="0"/>
        <v>0</v>
      </c>
    </row>
    <row r="70" spans="1:16" x14ac:dyDescent="0.25">
      <c r="A70" s="5" t="s">
        <v>60</v>
      </c>
      <c r="B70" s="53">
        <v>0</v>
      </c>
      <c r="C70" s="53">
        <v>0</v>
      </c>
      <c r="D70" s="53">
        <v>0</v>
      </c>
      <c r="E70" s="51">
        <v>0</v>
      </c>
      <c r="F70" s="51">
        <v>0</v>
      </c>
      <c r="G70" s="51">
        <v>0</v>
      </c>
      <c r="H70" s="51">
        <v>0</v>
      </c>
      <c r="I70" s="51">
        <v>0</v>
      </c>
      <c r="J70" s="51">
        <v>0</v>
      </c>
      <c r="K70" s="51">
        <v>0</v>
      </c>
      <c r="L70" s="51">
        <v>0</v>
      </c>
      <c r="M70" s="46">
        <v>0</v>
      </c>
      <c r="N70" s="46">
        <v>0</v>
      </c>
      <c r="O70" s="54"/>
      <c r="P70" s="52">
        <f t="shared" si="0"/>
        <v>0</v>
      </c>
    </row>
    <row r="71" spans="1:16" x14ac:dyDescent="0.25">
      <c r="A71" s="3" t="s">
        <v>61</v>
      </c>
      <c r="B71" s="55"/>
      <c r="C71" s="55"/>
      <c r="D71" s="54"/>
      <c r="E71" s="54"/>
      <c r="F71" s="54"/>
      <c r="G71" s="54"/>
      <c r="H71" s="54"/>
      <c r="I71" s="54"/>
      <c r="J71" s="54"/>
      <c r="K71" s="54"/>
      <c r="L71" s="54"/>
      <c r="M71" s="46">
        <v>0</v>
      </c>
      <c r="N71" s="46">
        <v>0</v>
      </c>
      <c r="O71" s="54"/>
      <c r="P71" s="52">
        <f t="shared" si="0"/>
        <v>0</v>
      </c>
    </row>
    <row r="72" spans="1:16" x14ac:dyDescent="0.25">
      <c r="A72" s="5" t="s">
        <v>62</v>
      </c>
      <c r="B72" s="53">
        <v>0</v>
      </c>
      <c r="C72" s="53">
        <v>0</v>
      </c>
      <c r="D72" s="53">
        <v>0</v>
      </c>
      <c r="E72" s="51">
        <v>0</v>
      </c>
      <c r="F72" s="51">
        <v>0</v>
      </c>
      <c r="G72" s="51">
        <v>0</v>
      </c>
      <c r="H72" s="51">
        <v>0</v>
      </c>
      <c r="I72" s="51">
        <v>0</v>
      </c>
      <c r="J72" s="51">
        <v>0</v>
      </c>
      <c r="K72" s="51">
        <v>0</v>
      </c>
      <c r="L72" s="51">
        <v>0</v>
      </c>
      <c r="M72" s="46">
        <v>0</v>
      </c>
      <c r="N72" s="46">
        <v>0</v>
      </c>
      <c r="O72" s="54"/>
      <c r="P72" s="52">
        <f t="shared" si="0"/>
        <v>0</v>
      </c>
    </row>
    <row r="73" spans="1:16" x14ac:dyDescent="0.25">
      <c r="A73" s="5" t="s">
        <v>63</v>
      </c>
      <c r="B73" s="53">
        <v>0</v>
      </c>
      <c r="C73" s="53">
        <v>0</v>
      </c>
      <c r="D73" s="53">
        <v>0</v>
      </c>
      <c r="E73" s="51">
        <v>0</v>
      </c>
      <c r="F73" s="51">
        <v>0</v>
      </c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1">
        <v>0</v>
      </c>
      <c r="M73" s="46">
        <v>0</v>
      </c>
      <c r="N73" s="46">
        <v>0</v>
      </c>
      <c r="O73" s="54"/>
      <c r="P73" s="52">
        <f t="shared" si="0"/>
        <v>0</v>
      </c>
    </row>
    <row r="74" spans="1:16" x14ac:dyDescent="0.25">
      <c r="A74" s="5" t="s">
        <v>64</v>
      </c>
      <c r="B74" s="53">
        <v>0</v>
      </c>
      <c r="C74" s="53">
        <v>0</v>
      </c>
      <c r="D74" s="54"/>
      <c r="E74" s="54"/>
      <c r="F74" s="54"/>
      <c r="G74" s="54"/>
      <c r="H74" s="54"/>
      <c r="I74" s="54"/>
      <c r="J74" s="54"/>
      <c r="K74" s="54"/>
      <c r="L74" s="54"/>
      <c r="M74" s="46">
        <v>0</v>
      </c>
      <c r="N74" s="46">
        <v>0</v>
      </c>
      <c r="O74" s="54"/>
      <c r="P74" s="52">
        <f t="shared" si="0"/>
        <v>0</v>
      </c>
    </row>
    <row r="75" spans="1:16" x14ac:dyDescent="0.25">
      <c r="A75" s="1" t="s">
        <v>68</v>
      </c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46">
        <v>0</v>
      </c>
      <c r="N75" s="46">
        <v>0</v>
      </c>
      <c r="O75" s="56"/>
      <c r="P75" s="52">
        <f t="shared" si="0"/>
        <v>0</v>
      </c>
    </row>
    <row r="76" spans="1:16" x14ac:dyDescent="0.25">
      <c r="A76" s="3" t="s">
        <v>69</v>
      </c>
      <c r="B76" s="55"/>
      <c r="C76" s="55"/>
      <c r="D76" s="54"/>
      <c r="E76" s="54"/>
      <c r="F76" s="54"/>
      <c r="G76" s="54"/>
      <c r="H76" s="54"/>
      <c r="I76" s="54"/>
      <c r="J76" s="54"/>
      <c r="K76" s="54"/>
      <c r="L76" s="54"/>
      <c r="M76" s="46">
        <v>0</v>
      </c>
      <c r="N76" s="46">
        <v>0</v>
      </c>
      <c r="O76" s="54"/>
      <c r="P76" s="52">
        <f t="shared" si="0"/>
        <v>0</v>
      </c>
    </row>
    <row r="77" spans="1:16" x14ac:dyDescent="0.25">
      <c r="A77" s="5" t="s">
        <v>70</v>
      </c>
      <c r="B77" s="53">
        <v>0</v>
      </c>
      <c r="C77" s="53">
        <v>0</v>
      </c>
      <c r="D77" s="53">
        <v>0</v>
      </c>
      <c r="E77" s="51">
        <v>0</v>
      </c>
      <c r="F77" s="51">
        <v>0</v>
      </c>
      <c r="G77" s="51">
        <v>0</v>
      </c>
      <c r="H77" s="51">
        <v>0</v>
      </c>
      <c r="I77" s="51">
        <v>0</v>
      </c>
      <c r="J77" s="51">
        <v>0</v>
      </c>
      <c r="K77" s="51">
        <v>0</v>
      </c>
      <c r="L77" s="51">
        <v>0</v>
      </c>
      <c r="M77" s="46">
        <v>0</v>
      </c>
      <c r="N77" s="46">
        <v>0</v>
      </c>
      <c r="O77" s="54"/>
      <c r="P77" s="52">
        <f t="shared" ref="P77:P83" si="1">SUM(D77:O77)</f>
        <v>0</v>
      </c>
    </row>
    <row r="78" spans="1:16" x14ac:dyDescent="0.25">
      <c r="A78" s="5" t="s">
        <v>71</v>
      </c>
      <c r="B78" s="53">
        <v>0</v>
      </c>
      <c r="C78" s="53">
        <v>0</v>
      </c>
      <c r="D78" s="53">
        <v>0</v>
      </c>
      <c r="E78" s="51">
        <v>0</v>
      </c>
      <c r="F78" s="51">
        <v>0</v>
      </c>
      <c r="G78" s="51">
        <v>0</v>
      </c>
      <c r="H78" s="51">
        <v>0</v>
      </c>
      <c r="I78" s="51">
        <v>0</v>
      </c>
      <c r="J78" s="51">
        <v>0</v>
      </c>
      <c r="K78" s="51">
        <v>0</v>
      </c>
      <c r="L78" s="51">
        <v>0</v>
      </c>
      <c r="M78" s="46">
        <v>0</v>
      </c>
      <c r="N78" s="46">
        <v>0</v>
      </c>
      <c r="O78" s="54"/>
      <c r="P78" s="52">
        <f t="shared" si="1"/>
        <v>0</v>
      </c>
    </row>
    <row r="79" spans="1:16" x14ac:dyDescent="0.25">
      <c r="A79" s="3" t="s">
        <v>72</v>
      </c>
      <c r="B79" s="55"/>
      <c r="C79" s="55"/>
      <c r="D79" s="54"/>
      <c r="E79" s="54"/>
      <c r="F79" s="54"/>
      <c r="G79" s="54"/>
      <c r="H79" s="54"/>
      <c r="I79" s="54"/>
      <c r="J79" s="54"/>
      <c r="K79" s="54"/>
      <c r="L79" s="54"/>
      <c r="M79" s="46">
        <v>0</v>
      </c>
      <c r="N79" s="46">
        <v>0</v>
      </c>
      <c r="O79" s="54"/>
      <c r="P79" s="52">
        <f t="shared" si="1"/>
        <v>0</v>
      </c>
    </row>
    <row r="80" spans="1:16" x14ac:dyDescent="0.25">
      <c r="A80" s="5" t="s">
        <v>73</v>
      </c>
      <c r="B80" s="53">
        <v>0</v>
      </c>
      <c r="C80" s="53">
        <v>0</v>
      </c>
      <c r="D80" s="53">
        <v>0</v>
      </c>
      <c r="E80" s="51">
        <v>0</v>
      </c>
      <c r="F80" s="51">
        <v>0</v>
      </c>
      <c r="G80" s="51">
        <v>0</v>
      </c>
      <c r="H80" s="51">
        <v>0</v>
      </c>
      <c r="I80" s="51">
        <v>0</v>
      </c>
      <c r="J80" s="51">
        <v>0</v>
      </c>
      <c r="K80" s="51">
        <v>0</v>
      </c>
      <c r="L80" s="51">
        <v>0</v>
      </c>
      <c r="M80" s="46">
        <v>0</v>
      </c>
      <c r="N80" s="51">
        <v>0</v>
      </c>
      <c r="O80" s="54"/>
      <c r="P80" s="52">
        <f t="shared" si="1"/>
        <v>0</v>
      </c>
    </row>
    <row r="81" spans="1:16" x14ac:dyDescent="0.25">
      <c r="A81" s="5" t="s">
        <v>74</v>
      </c>
      <c r="B81" s="53">
        <v>0</v>
      </c>
      <c r="C81" s="53">
        <v>0</v>
      </c>
      <c r="D81" s="53">
        <v>0</v>
      </c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1">
        <v>0</v>
      </c>
      <c r="N81" s="51">
        <v>0</v>
      </c>
      <c r="O81" s="54"/>
      <c r="P81" s="52">
        <f t="shared" si="1"/>
        <v>0</v>
      </c>
    </row>
    <row r="82" spans="1:16" x14ac:dyDescent="0.25">
      <c r="A82" s="3" t="s">
        <v>75</v>
      </c>
      <c r="B82" s="55"/>
      <c r="C82" s="55"/>
      <c r="D82" s="54"/>
      <c r="E82" s="54"/>
      <c r="F82" s="54"/>
      <c r="G82" s="54"/>
      <c r="H82" s="54"/>
      <c r="I82" s="54"/>
      <c r="J82" s="54"/>
      <c r="K82" s="54"/>
      <c r="L82" s="54"/>
      <c r="M82" s="51">
        <v>0</v>
      </c>
      <c r="N82" s="51">
        <v>0</v>
      </c>
      <c r="O82" s="54"/>
      <c r="P82" s="52">
        <f t="shared" si="1"/>
        <v>0</v>
      </c>
    </row>
    <row r="83" spans="1:16" x14ac:dyDescent="0.25">
      <c r="A83" s="5" t="s">
        <v>76</v>
      </c>
      <c r="B83" s="21">
        <v>0</v>
      </c>
      <c r="C83" s="21">
        <v>0</v>
      </c>
      <c r="D83" s="18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35">
        <v>0</v>
      </c>
      <c r="N83" s="35">
        <v>0</v>
      </c>
      <c r="P83" s="16">
        <f t="shared" si="1"/>
        <v>0</v>
      </c>
    </row>
    <row r="84" spans="1:16" s="72" customFormat="1" ht="30" customHeight="1" x14ac:dyDescent="0.25">
      <c r="A84" s="73" t="s">
        <v>65</v>
      </c>
      <c r="B84" s="74">
        <f>SUM(B12:B83)</f>
        <v>506472000</v>
      </c>
      <c r="C84" s="74">
        <f>SUM(C12:C83)</f>
        <v>724396685.99000001</v>
      </c>
      <c r="D84" s="75">
        <f>SUM(D12:D83)</f>
        <v>26884653.59</v>
      </c>
      <c r="E84" s="75">
        <f t="shared" ref="E84:K84" si="2">SUM(E12:E83)</f>
        <v>31857187.120000001</v>
      </c>
      <c r="F84" s="75">
        <f t="shared" si="2"/>
        <v>30853919.670000006</v>
      </c>
      <c r="G84" s="75">
        <f t="shared" si="2"/>
        <v>51813039.859999992</v>
      </c>
      <c r="H84" s="75">
        <f t="shared" si="2"/>
        <v>39572492.68</v>
      </c>
      <c r="I84" s="75">
        <f t="shared" si="2"/>
        <v>41841963.489999995</v>
      </c>
      <c r="J84" s="75">
        <f t="shared" si="2"/>
        <v>35110093.050000004</v>
      </c>
      <c r="K84" s="75">
        <f t="shared" si="2"/>
        <v>33683688.339999996</v>
      </c>
      <c r="L84" s="75">
        <f t="shared" ref="L84:M84" si="3">SUM(L12:L83)</f>
        <v>48071279.709999993</v>
      </c>
      <c r="M84" s="75">
        <f t="shared" si="3"/>
        <v>58754805.07</v>
      </c>
      <c r="N84" s="76">
        <f t="shared" ref="N84" si="4">SUM(N12:N83)</f>
        <v>45678135.130000003</v>
      </c>
      <c r="O84" s="75">
        <f t="shared" ref="O84" si="5">SUM(O12:O83)</f>
        <v>67464008.109999999</v>
      </c>
      <c r="P84" s="75">
        <f t="shared" ref="P84" si="6">SUM(P12:P83)</f>
        <v>511585265.81999993</v>
      </c>
    </row>
    <row r="85" spans="1:16" x14ac:dyDescent="0.25">
      <c r="A85" t="s">
        <v>105</v>
      </c>
      <c r="D85" s="17"/>
      <c r="E85" s="17"/>
      <c r="F85" s="17"/>
      <c r="G85" s="17"/>
      <c r="H85" s="17"/>
      <c r="I85" s="17"/>
      <c r="J85" s="17"/>
      <c r="K85" s="17"/>
      <c r="L85" s="40"/>
      <c r="M85" s="37"/>
    </row>
    <row r="86" spans="1:16" x14ac:dyDescent="0.25">
      <c r="L86" s="40"/>
      <c r="M86" s="36"/>
    </row>
    <row r="87" spans="1:16" ht="15.75" x14ac:dyDescent="0.25">
      <c r="A87" t="s">
        <v>103</v>
      </c>
      <c r="B87" s="25"/>
      <c r="C87" s="15"/>
      <c r="D87" s="15"/>
      <c r="E87" s="15"/>
      <c r="F87" s="15"/>
      <c r="G87" s="15"/>
      <c r="H87" s="15"/>
      <c r="L87" s="39"/>
      <c r="M87" s="37"/>
    </row>
    <row r="88" spans="1:16" ht="15.75" x14ac:dyDescent="0.25">
      <c r="A88" t="s">
        <v>104</v>
      </c>
      <c r="B88" s="25"/>
      <c r="C88" s="25"/>
      <c r="D88" s="25"/>
      <c r="E88" s="15"/>
      <c r="F88" s="15"/>
      <c r="G88" s="15"/>
      <c r="H88" s="15"/>
      <c r="L88" s="39"/>
      <c r="M88" s="38"/>
    </row>
    <row r="89" spans="1:16" ht="15.75" x14ac:dyDescent="0.25">
      <c r="B89" s="25"/>
      <c r="C89" s="25"/>
      <c r="D89" s="25"/>
      <c r="E89" s="15"/>
      <c r="F89" s="15"/>
      <c r="G89" s="15"/>
      <c r="H89" s="15"/>
      <c r="L89"/>
      <c r="M89" s="35" t="s">
        <v>97</v>
      </c>
    </row>
    <row r="90" spans="1:16" ht="15.75" x14ac:dyDescent="0.25">
      <c r="B90" s="25" t="s">
        <v>97</v>
      </c>
      <c r="C90" s="25"/>
      <c r="D90" s="25"/>
      <c r="E90" s="15"/>
      <c r="F90" s="15"/>
      <c r="G90" s="15"/>
      <c r="H90" s="15"/>
      <c r="L90"/>
    </row>
    <row r="91" spans="1:16" ht="15.75" x14ac:dyDescent="0.25">
      <c r="B91" s="25"/>
      <c r="C91" s="25"/>
      <c r="D91" s="25"/>
      <c r="E91" s="15"/>
      <c r="F91" s="15"/>
      <c r="G91" s="15"/>
      <c r="H91" s="15"/>
      <c r="L91"/>
    </row>
    <row r="92" spans="1:16" ht="15.75" x14ac:dyDescent="0.25">
      <c r="A92" s="26"/>
      <c r="B92" s="27"/>
      <c r="C92" s="25"/>
      <c r="D92" s="25"/>
      <c r="E92" s="15"/>
      <c r="F92" s="15"/>
      <c r="G92" s="15"/>
      <c r="H92" s="15"/>
      <c r="L92"/>
    </row>
    <row r="93" spans="1:16" ht="15.75" x14ac:dyDescent="0.25">
      <c r="A93" s="57" t="s">
        <v>98</v>
      </c>
      <c r="B93" s="57"/>
      <c r="C93" s="25"/>
      <c r="D93" s="25"/>
      <c r="E93" s="15"/>
      <c r="F93" s="15"/>
      <c r="G93" s="15"/>
      <c r="H93" s="15"/>
      <c r="L93"/>
    </row>
    <row r="94" spans="1:16" ht="15.75" x14ac:dyDescent="0.25">
      <c r="A94" s="57" t="s">
        <v>99</v>
      </c>
      <c r="B94" s="57"/>
      <c r="C94" s="25"/>
      <c r="D94" s="25"/>
      <c r="E94" s="15"/>
      <c r="F94" s="15"/>
      <c r="G94" s="15"/>
      <c r="H94" s="15"/>
      <c r="L94"/>
    </row>
    <row r="95" spans="1:16" x14ac:dyDescent="0.25">
      <c r="L95"/>
    </row>
    <row r="96" spans="1:16" ht="15.75" x14ac:dyDescent="0.25">
      <c r="A96" s="28" t="s">
        <v>100</v>
      </c>
      <c r="B96" s="25"/>
      <c r="C96" s="25"/>
      <c r="D96" s="25"/>
      <c r="E96" s="15"/>
      <c r="F96" s="15"/>
      <c r="G96" s="15"/>
      <c r="H96" s="15"/>
      <c r="I96" s="25"/>
      <c r="J96" s="25"/>
      <c r="K96" s="25"/>
      <c r="L96" s="25"/>
    </row>
    <row r="97" spans="1:12" ht="20.25" customHeight="1" x14ac:dyDescent="0.25">
      <c r="A97" s="29" t="s">
        <v>101</v>
      </c>
      <c r="B97" s="30"/>
      <c r="C97" s="25"/>
      <c r="D97" s="25"/>
      <c r="E97" s="15"/>
      <c r="F97" s="15"/>
      <c r="G97" s="15"/>
      <c r="H97" s="15"/>
      <c r="I97" s="25"/>
      <c r="J97" s="25"/>
      <c r="K97" s="25"/>
      <c r="L97" s="25"/>
    </row>
    <row r="98" spans="1:12" ht="19.5" customHeight="1" x14ac:dyDescent="0.25">
      <c r="A98" s="31" t="s">
        <v>102</v>
      </c>
      <c r="B98" s="32"/>
      <c r="C98" s="32"/>
      <c r="D98" s="32"/>
      <c r="E98" s="15"/>
      <c r="F98" s="15"/>
      <c r="G98" s="15"/>
      <c r="H98" s="15"/>
      <c r="I98" s="25"/>
      <c r="J98" s="25"/>
      <c r="K98" s="25"/>
      <c r="L98" s="25"/>
    </row>
    <row r="99" spans="1:12" x14ac:dyDescent="0.25">
      <c r="L99"/>
    </row>
  </sheetData>
  <mergeCells count="11">
    <mergeCell ref="A6:P6"/>
    <mergeCell ref="D8:P8"/>
    <mergeCell ref="A2:P2"/>
    <mergeCell ref="A3:P3"/>
    <mergeCell ref="A8:A9"/>
    <mergeCell ref="B8:B9"/>
    <mergeCell ref="C8:C9"/>
    <mergeCell ref="A4:P4"/>
    <mergeCell ref="A5:P5"/>
    <mergeCell ref="A93:B93"/>
    <mergeCell ref="A94:B94"/>
  </mergeCells>
  <pageMargins left="0.7" right="0.7" top="0.75" bottom="0.75" header="0.3" footer="0.3"/>
  <pageSetup paperSize="5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O101"/>
  <sheetViews>
    <sheetView showGridLines="0" topLeftCell="A58" zoomScale="70" zoomScaleNormal="70" workbookViewId="0">
      <selection activeCell="E90" sqref="E90"/>
    </sheetView>
  </sheetViews>
  <sheetFormatPr defaultColWidth="11.42578125" defaultRowHeight="15" x14ac:dyDescent="0.25"/>
  <cols>
    <col min="1" max="1" width="93.7109375" bestFit="1" customWidth="1"/>
    <col min="2" max="2" width="20" customWidth="1"/>
    <col min="3" max="3" width="17.28515625" customWidth="1"/>
    <col min="4" max="4" width="17.85546875" customWidth="1"/>
    <col min="5" max="5" width="18.140625" customWidth="1"/>
    <col min="6" max="6" width="18.28515625" customWidth="1"/>
    <col min="7" max="7" width="19.140625" customWidth="1"/>
    <col min="8" max="8" width="18" customWidth="1"/>
    <col min="9" max="9" width="20.5703125" customWidth="1"/>
    <col min="10" max="10" width="20.7109375" customWidth="1"/>
    <col min="11" max="11" width="18.5703125" customWidth="1"/>
    <col min="12" max="12" width="22.42578125" style="25" customWidth="1"/>
    <col min="13" max="13" width="19.7109375" customWidth="1"/>
    <col min="14" max="14" width="21.28515625" customWidth="1"/>
  </cols>
  <sheetData>
    <row r="3" spans="1:15" ht="28.5" customHeight="1" x14ac:dyDescent="0.25">
      <c r="A3" s="62" t="s">
        <v>95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4" spans="1:15" ht="21" customHeight="1" x14ac:dyDescent="0.25">
      <c r="A4" s="64" t="s">
        <v>96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</row>
    <row r="5" spans="1:15" ht="15.75" x14ac:dyDescent="0.25">
      <c r="A5" s="69" t="s">
        <v>67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</row>
    <row r="6" spans="1:15" ht="15.75" customHeight="1" x14ac:dyDescent="0.25">
      <c r="A6" s="71" t="s">
        <v>92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5" ht="15.75" customHeight="1" x14ac:dyDescent="0.25">
      <c r="A7" s="58" t="s">
        <v>77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</row>
    <row r="9" spans="1:15" ht="23.25" customHeight="1" x14ac:dyDescent="0.25">
      <c r="A9" s="9" t="s">
        <v>66</v>
      </c>
      <c r="B9" s="10" t="s">
        <v>79</v>
      </c>
      <c r="C9" s="10" t="s">
        <v>80</v>
      </c>
      <c r="D9" s="10" t="s">
        <v>81</v>
      </c>
      <c r="E9" s="10" t="s">
        <v>82</v>
      </c>
      <c r="F9" s="11" t="s">
        <v>83</v>
      </c>
      <c r="G9" s="10" t="s">
        <v>84</v>
      </c>
      <c r="H9" s="11" t="s">
        <v>85</v>
      </c>
      <c r="I9" s="10" t="s">
        <v>86</v>
      </c>
      <c r="J9" s="10" t="s">
        <v>87</v>
      </c>
      <c r="K9" s="10" t="s">
        <v>88</v>
      </c>
      <c r="L9" s="47" t="s">
        <v>89</v>
      </c>
      <c r="M9" s="11" t="s">
        <v>90</v>
      </c>
      <c r="N9" s="10" t="s">
        <v>78</v>
      </c>
    </row>
    <row r="10" spans="1:15" x14ac:dyDescent="0.25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48"/>
      <c r="M10" s="2"/>
      <c r="N10" s="2"/>
    </row>
    <row r="11" spans="1:15" x14ac:dyDescent="0.25">
      <c r="A11" s="3" t="s">
        <v>1</v>
      </c>
    </row>
    <row r="12" spans="1:15" ht="15.75" x14ac:dyDescent="0.25">
      <c r="A12" s="5" t="s">
        <v>2</v>
      </c>
      <c r="B12" s="12">
        <v>17949556</v>
      </c>
      <c r="C12" s="12">
        <v>17607422.670000002</v>
      </c>
      <c r="D12" s="12">
        <v>18292172.670000002</v>
      </c>
      <c r="E12" s="12">
        <v>17531806.309999999</v>
      </c>
      <c r="F12" s="12">
        <v>17451206</v>
      </c>
      <c r="G12" s="12">
        <v>21904955.960000001</v>
      </c>
      <c r="H12" s="12">
        <v>17520056</v>
      </c>
      <c r="I12" s="12">
        <v>20437850.18</v>
      </c>
      <c r="J12" s="23">
        <v>17875056</v>
      </c>
      <c r="K12" s="33">
        <v>20322875.48</v>
      </c>
      <c r="L12" s="41">
        <v>35816782.240000002</v>
      </c>
      <c r="M12" s="50">
        <v>22033949.149999999</v>
      </c>
      <c r="N12" s="16">
        <f>SUM(B12:M12)</f>
        <v>244743688.66000003</v>
      </c>
    </row>
    <row r="13" spans="1:15" ht="15.75" x14ac:dyDescent="0.25">
      <c r="A13" s="5" t="s">
        <v>3</v>
      </c>
      <c r="B13" s="12">
        <v>172500</v>
      </c>
      <c r="C13" s="12">
        <v>172500</v>
      </c>
      <c r="D13" s="12">
        <v>236271.21</v>
      </c>
      <c r="E13" s="12">
        <v>16337662.16</v>
      </c>
      <c r="F13" s="12">
        <v>172500</v>
      </c>
      <c r="G13" s="12">
        <v>201045.86</v>
      </c>
      <c r="H13" s="12">
        <v>184499.65</v>
      </c>
      <c r="I13" s="12">
        <v>193209.19</v>
      </c>
      <c r="J13" s="23">
        <v>172500</v>
      </c>
      <c r="K13" s="33">
        <v>17790166.690000001</v>
      </c>
      <c r="L13" s="41">
        <v>180500</v>
      </c>
      <c r="M13" s="50">
        <v>17591686.440000001</v>
      </c>
      <c r="N13" s="16">
        <f t="shared" ref="N13:N76" si="0">SUM(B13:M13)</f>
        <v>53405041.200000003</v>
      </c>
    </row>
    <row r="14" spans="1:15" ht="15.75" x14ac:dyDescent="0.25">
      <c r="A14" s="5" t="s">
        <v>4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24">
        <v>0</v>
      </c>
      <c r="K14" s="34">
        <v>0</v>
      </c>
      <c r="L14" s="13">
        <v>0</v>
      </c>
      <c r="N14" s="16">
        <f t="shared" si="0"/>
        <v>0</v>
      </c>
      <c r="O14" s="6"/>
    </row>
    <row r="15" spans="1:15" ht="15.75" x14ac:dyDescent="0.25">
      <c r="A15" s="5" t="s">
        <v>5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24">
        <v>0</v>
      </c>
      <c r="K15" s="34">
        <v>0</v>
      </c>
      <c r="L15" s="13">
        <v>0</v>
      </c>
      <c r="N15" s="16">
        <f t="shared" si="0"/>
        <v>0</v>
      </c>
    </row>
    <row r="16" spans="1:15" ht="15.75" x14ac:dyDescent="0.25">
      <c r="A16" s="5" t="s">
        <v>6</v>
      </c>
      <c r="B16" s="12">
        <v>2546739.25</v>
      </c>
      <c r="C16" s="12">
        <v>2544884.06</v>
      </c>
      <c r="D16" s="12">
        <v>2582747.36</v>
      </c>
      <c r="E16" s="12">
        <v>2527969.7400000002</v>
      </c>
      <c r="F16" s="12">
        <v>2514503.6</v>
      </c>
      <c r="G16" s="12">
        <v>2543307.04</v>
      </c>
      <c r="H16" s="12">
        <v>2498450.17</v>
      </c>
      <c r="I16" s="12">
        <v>2556289.6800000002</v>
      </c>
      <c r="J16" s="23">
        <v>2595432.08</v>
      </c>
      <c r="K16" s="33">
        <v>2621520.73</v>
      </c>
      <c r="L16" s="41">
        <v>2630788.23</v>
      </c>
      <c r="M16" s="50">
        <v>2633676.83</v>
      </c>
      <c r="N16" s="16">
        <f t="shared" si="0"/>
        <v>30796308.769999996</v>
      </c>
    </row>
    <row r="17" spans="1:14" x14ac:dyDescent="0.25">
      <c r="A17" s="3" t="s">
        <v>7</v>
      </c>
      <c r="K17" s="34">
        <v>0</v>
      </c>
      <c r="N17" s="16">
        <f t="shared" si="0"/>
        <v>0</v>
      </c>
    </row>
    <row r="18" spans="1:14" ht="15.75" x14ac:dyDescent="0.25">
      <c r="A18" s="5" t="s">
        <v>8</v>
      </c>
      <c r="B18" s="12">
        <v>34563.15</v>
      </c>
      <c r="C18" s="12">
        <v>3553616.67</v>
      </c>
      <c r="D18" s="12">
        <v>3419120.42</v>
      </c>
      <c r="E18" s="12">
        <v>2319055.0699999998</v>
      </c>
      <c r="F18" s="12">
        <v>766147.38</v>
      </c>
      <c r="G18" s="12">
        <v>3938225.02</v>
      </c>
      <c r="H18" s="12">
        <v>3846425.94</v>
      </c>
      <c r="I18" s="12">
        <v>3636078.15</v>
      </c>
      <c r="J18" s="23">
        <v>4073414.96</v>
      </c>
      <c r="K18" s="33">
        <v>4414075.8099999996</v>
      </c>
      <c r="L18" s="45">
        <v>2651570.19</v>
      </c>
      <c r="M18" s="50">
        <v>3194369.79</v>
      </c>
      <c r="N18" s="16">
        <f t="shared" si="0"/>
        <v>35846662.550000004</v>
      </c>
    </row>
    <row r="19" spans="1:14" ht="15.75" x14ac:dyDescent="0.25">
      <c r="A19" s="5" t="s">
        <v>9</v>
      </c>
      <c r="B19" s="13">
        <v>0</v>
      </c>
      <c r="C19" s="13">
        <v>0</v>
      </c>
      <c r="D19" s="12">
        <v>121894</v>
      </c>
      <c r="E19" s="12">
        <v>119984.76</v>
      </c>
      <c r="F19" s="12">
        <v>310331.71000000002</v>
      </c>
      <c r="G19" s="13">
        <v>0</v>
      </c>
      <c r="H19" s="12">
        <v>120269.03</v>
      </c>
      <c r="I19" s="12">
        <v>95392.38</v>
      </c>
      <c r="J19" s="23">
        <v>185555</v>
      </c>
      <c r="K19" s="33">
        <v>453771.78</v>
      </c>
      <c r="L19" s="45">
        <v>851049.04</v>
      </c>
      <c r="M19" s="50">
        <v>109451.13</v>
      </c>
      <c r="N19" s="16">
        <f t="shared" si="0"/>
        <v>2367698.83</v>
      </c>
    </row>
    <row r="20" spans="1:14" ht="15.75" x14ac:dyDescent="0.25">
      <c r="A20" s="5" t="s">
        <v>10</v>
      </c>
      <c r="B20" s="13">
        <v>0</v>
      </c>
      <c r="C20" s="13">
        <v>0</v>
      </c>
      <c r="D20" s="13">
        <v>0</v>
      </c>
      <c r="E20" s="13">
        <v>0</v>
      </c>
      <c r="F20" s="12">
        <v>21075</v>
      </c>
      <c r="G20" s="13">
        <v>0</v>
      </c>
      <c r="H20" s="12">
        <v>15800</v>
      </c>
      <c r="I20" s="13">
        <v>0</v>
      </c>
      <c r="J20" s="24">
        <v>0</v>
      </c>
      <c r="K20" s="33">
        <v>21475</v>
      </c>
      <c r="L20" s="46">
        <v>0</v>
      </c>
      <c r="M20" s="50">
        <v>43875</v>
      </c>
      <c r="N20" s="16">
        <f t="shared" si="0"/>
        <v>102225</v>
      </c>
    </row>
    <row r="21" spans="1:14" ht="15.75" x14ac:dyDescent="0.25">
      <c r="A21" s="5" t="s">
        <v>11</v>
      </c>
      <c r="B21" s="13">
        <v>0</v>
      </c>
      <c r="C21" s="13">
        <v>0</v>
      </c>
      <c r="D21" s="13">
        <v>0</v>
      </c>
      <c r="E21" s="13">
        <v>0</v>
      </c>
      <c r="F21" s="12">
        <v>14844.75</v>
      </c>
      <c r="G21" s="12">
        <v>5625</v>
      </c>
      <c r="H21" s="12">
        <v>17401.68</v>
      </c>
      <c r="I21" s="12">
        <v>4905</v>
      </c>
      <c r="J21" s="23">
        <v>4380</v>
      </c>
      <c r="K21" s="33">
        <v>18586.580000000002</v>
      </c>
      <c r="L21" s="45">
        <v>3650</v>
      </c>
      <c r="M21" s="50">
        <v>22616.38</v>
      </c>
      <c r="N21" s="16">
        <f t="shared" si="0"/>
        <v>92009.390000000014</v>
      </c>
    </row>
    <row r="22" spans="1:14" ht="15.75" x14ac:dyDescent="0.25">
      <c r="A22" s="5" t="s">
        <v>12</v>
      </c>
      <c r="B22" s="12">
        <v>984984.6</v>
      </c>
      <c r="C22" s="12">
        <v>5334854.21</v>
      </c>
      <c r="D22" s="12">
        <v>2070248.19</v>
      </c>
      <c r="E22" s="12">
        <v>6510276.0999999996</v>
      </c>
      <c r="F22" s="12">
        <v>5474439.25</v>
      </c>
      <c r="G22" s="12">
        <v>3453648.32</v>
      </c>
      <c r="H22" s="12">
        <v>7810595.6799999997</v>
      </c>
      <c r="I22" s="12">
        <v>2842812.48</v>
      </c>
      <c r="J22" s="23">
        <v>21456053.960000001</v>
      </c>
      <c r="K22" s="33">
        <v>1929538.33</v>
      </c>
      <c r="L22" s="45">
        <v>1702610.16</v>
      </c>
      <c r="M22" s="50">
        <v>10799367.800000001</v>
      </c>
      <c r="N22" s="16">
        <f t="shared" si="0"/>
        <v>70369429.079999998</v>
      </c>
    </row>
    <row r="23" spans="1:14" ht="15.75" x14ac:dyDescent="0.25">
      <c r="A23" s="5" t="s">
        <v>13</v>
      </c>
      <c r="B23" s="12">
        <v>24640.720000000001</v>
      </c>
      <c r="C23" s="12">
        <v>24863.439999999999</v>
      </c>
      <c r="D23" s="12">
        <v>24863.439999999999</v>
      </c>
      <c r="E23" s="12">
        <v>24863.439999999999</v>
      </c>
      <c r="F23" s="12">
        <v>24863.439999999999</v>
      </c>
      <c r="G23" s="13">
        <v>0</v>
      </c>
      <c r="H23" s="12">
        <v>48279.199999999997</v>
      </c>
      <c r="I23" s="13">
        <v>0</v>
      </c>
      <c r="J23" s="23">
        <v>23638.48</v>
      </c>
      <c r="K23" s="33">
        <v>46163.360000000001</v>
      </c>
      <c r="L23" s="45">
        <v>23638.48</v>
      </c>
      <c r="M23" s="50">
        <v>1790932.63</v>
      </c>
      <c r="N23" s="16">
        <f t="shared" si="0"/>
        <v>2056746.63</v>
      </c>
    </row>
    <row r="24" spans="1:14" ht="15.75" x14ac:dyDescent="0.25">
      <c r="A24" s="5" t="s">
        <v>14</v>
      </c>
      <c r="B24" s="13">
        <v>0</v>
      </c>
      <c r="C24" s="12">
        <v>227851</v>
      </c>
      <c r="D24" s="12">
        <v>324406</v>
      </c>
      <c r="E24" s="12">
        <v>482781.04</v>
      </c>
      <c r="F24" s="12">
        <v>1499574.39</v>
      </c>
      <c r="G24" s="12">
        <v>222868.18</v>
      </c>
      <c r="H24" s="12">
        <v>316714.52</v>
      </c>
      <c r="I24" s="12">
        <v>243259.65</v>
      </c>
      <c r="J24" s="23">
        <v>838259.75</v>
      </c>
      <c r="K24" s="33">
        <v>663450.78</v>
      </c>
      <c r="L24" s="45">
        <v>372509.31</v>
      </c>
      <c r="M24" s="50">
        <v>1363642.69</v>
      </c>
      <c r="N24" s="16">
        <f t="shared" si="0"/>
        <v>6555317.3099999987</v>
      </c>
    </row>
    <row r="25" spans="1:14" ht="15.75" x14ac:dyDescent="0.25">
      <c r="A25" s="5" t="s">
        <v>15</v>
      </c>
      <c r="B25" s="12">
        <v>4930226.88</v>
      </c>
      <c r="C25" s="12">
        <v>-2570149.86</v>
      </c>
      <c r="D25" s="12">
        <v>548374.72</v>
      </c>
      <c r="E25" s="12">
        <v>4208193.21</v>
      </c>
      <c r="F25" s="12">
        <v>4999429.88</v>
      </c>
      <c r="G25" s="12">
        <v>3277806.77</v>
      </c>
      <c r="H25" s="12">
        <v>1513836.95</v>
      </c>
      <c r="I25" s="12">
        <v>712454.17</v>
      </c>
      <c r="J25" s="23">
        <v>149726.51999999999</v>
      </c>
      <c r="K25" s="33">
        <v>8971575.1799999997</v>
      </c>
      <c r="L25" s="45">
        <v>56246.21</v>
      </c>
      <c r="M25" s="50">
        <v>3917524.29</v>
      </c>
      <c r="N25" s="16">
        <f t="shared" si="0"/>
        <v>30715244.920000002</v>
      </c>
    </row>
    <row r="26" spans="1:14" ht="15.75" x14ac:dyDescent="0.25">
      <c r="A26" s="5" t="s">
        <v>16</v>
      </c>
      <c r="B26" s="12">
        <v>70720</v>
      </c>
      <c r="C26" s="13">
        <v>0</v>
      </c>
      <c r="D26" s="12">
        <v>145140</v>
      </c>
      <c r="E26" s="12">
        <v>69030</v>
      </c>
      <c r="F26" s="12">
        <v>100005</v>
      </c>
      <c r="G26" s="13">
        <v>0</v>
      </c>
      <c r="H26" s="12">
        <v>148680</v>
      </c>
      <c r="I26" s="13">
        <v>0</v>
      </c>
      <c r="J26" s="23">
        <v>77880</v>
      </c>
      <c r="K26" s="33">
        <v>74340</v>
      </c>
      <c r="L26" s="45">
        <v>161718.53</v>
      </c>
      <c r="M26" s="50">
        <v>158111.5</v>
      </c>
      <c r="N26" s="16">
        <f t="shared" si="0"/>
        <v>1005625.03</v>
      </c>
    </row>
    <row r="27" spans="1:14" x14ac:dyDescent="0.25">
      <c r="A27" s="3" t="s">
        <v>17</v>
      </c>
      <c r="J27" s="22"/>
      <c r="K27" s="35" t="s">
        <v>97</v>
      </c>
      <c r="N27" s="16">
        <f t="shared" si="0"/>
        <v>0</v>
      </c>
    </row>
    <row r="28" spans="1:14" ht="15.75" x14ac:dyDescent="0.25">
      <c r="A28" s="5" t="s">
        <v>18</v>
      </c>
      <c r="B28" s="13">
        <v>0</v>
      </c>
      <c r="C28" s="12">
        <v>11160</v>
      </c>
      <c r="D28" s="12">
        <v>5040</v>
      </c>
      <c r="E28" s="12">
        <v>136539.35999999999</v>
      </c>
      <c r="F28" s="12">
        <v>29740.12</v>
      </c>
      <c r="G28" s="12">
        <v>6900</v>
      </c>
      <c r="H28" s="12">
        <v>32866.629999999997</v>
      </c>
      <c r="I28" s="12">
        <v>6540</v>
      </c>
      <c r="J28" s="23">
        <v>159623.41</v>
      </c>
      <c r="K28" s="33">
        <v>48508.99</v>
      </c>
      <c r="L28" s="41">
        <v>15000</v>
      </c>
      <c r="M28" s="50">
        <v>53454.06</v>
      </c>
      <c r="N28" s="16">
        <f t="shared" si="0"/>
        <v>505372.57</v>
      </c>
    </row>
    <row r="29" spans="1:14" ht="15.75" x14ac:dyDescent="0.25">
      <c r="A29" s="5" t="s">
        <v>19</v>
      </c>
      <c r="B29" s="13">
        <v>0</v>
      </c>
      <c r="C29" s="13">
        <v>0</v>
      </c>
      <c r="D29" s="12">
        <v>7304.2</v>
      </c>
      <c r="E29" s="13">
        <v>0</v>
      </c>
      <c r="F29" s="12">
        <v>150</v>
      </c>
      <c r="G29" s="13">
        <v>0</v>
      </c>
      <c r="H29" s="13">
        <v>0</v>
      </c>
      <c r="I29" s="13">
        <v>0</v>
      </c>
      <c r="J29" s="24">
        <v>0</v>
      </c>
      <c r="K29" s="33">
        <v>975</v>
      </c>
      <c r="L29" s="13">
        <v>0</v>
      </c>
      <c r="M29" s="50">
        <v>520586.28</v>
      </c>
      <c r="N29" s="16">
        <f t="shared" si="0"/>
        <v>529015.48</v>
      </c>
    </row>
    <row r="30" spans="1:14" ht="15.75" x14ac:dyDescent="0.25">
      <c r="A30" s="5" t="s">
        <v>20</v>
      </c>
      <c r="B30" s="13">
        <v>0</v>
      </c>
      <c r="C30" s="13">
        <v>0</v>
      </c>
      <c r="D30" s="12">
        <v>30444</v>
      </c>
      <c r="E30" s="12">
        <v>139993.31</v>
      </c>
      <c r="F30" s="12">
        <v>122848.28</v>
      </c>
      <c r="G30" s="13">
        <v>0</v>
      </c>
      <c r="H30" s="12">
        <v>25059.26</v>
      </c>
      <c r="I30" s="12">
        <v>7400</v>
      </c>
      <c r="J30" s="23">
        <v>62304</v>
      </c>
      <c r="K30" s="33">
        <v>110555.39</v>
      </c>
      <c r="L30" s="41">
        <v>114581.78</v>
      </c>
      <c r="M30" s="50">
        <v>108414.83</v>
      </c>
      <c r="N30" s="16">
        <f t="shared" si="0"/>
        <v>721600.85</v>
      </c>
    </row>
    <row r="31" spans="1:14" ht="15.75" x14ac:dyDescent="0.25">
      <c r="A31" s="5" t="s">
        <v>21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2">
        <v>71350.8</v>
      </c>
      <c r="H31" s="13">
        <v>0</v>
      </c>
      <c r="I31" s="13">
        <v>0</v>
      </c>
      <c r="J31" s="24">
        <v>0</v>
      </c>
      <c r="K31" s="34">
        <v>0</v>
      </c>
      <c r="L31" s="13">
        <v>0</v>
      </c>
      <c r="M31" s="50">
        <v>53987.8</v>
      </c>
      <c r="N31" s="16">
        <f t="shared" si="0"/>
        <v>125338.6</v>
      </c>
    </row>
    <row r="32" spans="1:14" ht="15.75" x14ac:dyDescent="0.25">
      <c r="A32" s="5" t="s">
        <v>22</v>
      </c>
      <c r="B32" s="13">
        <v>0</v>
      </c>
      <c r="C32" s="13">
        <v>0</v>
      </c>
      <c r="D32" s="13">
        <v>0</v>
      </c>
      <c r="E32" s="13">
        <v>0</v>
      </c>
      <c r="F32" s="12">
        <v>2142.0300000000002</v>
      </c>
      <c r="G32" s="13">
        <v>0</v>
      </c>
      <c r="H32" s="12">
        <v>956.1</v>
      </c>
      <c r="I32" s="13">
        <v>0</v>
      </c>
      <c r="J32" s="24">
        <v>0</v>
      </c>
      <c r="K32" s="33">
        <v>1440.64</v>
      </c>
      <c r="L32" s="41">
        <v>49775.199999999997</v>
      </c>
      <c r="M32" s="50">
        <v>19160.05</v>
      </c>
      <c r="N32" s="16">
        <f t="shared" si="0"/>
        <v>73474.02</v>
      </c>
    </row>
    <row r="33" spans="1:14" ht="15.75" x14ac:dyDescent="0.25">
      <c r="A33" s="5" t="s">
        <v>23</v>
      </c>
      <c r="B33" s="13">
        <v>0</v>
      </c>
      <c r="C33" s="13">
        <v>0</v>
      </c>
      <c r="D33" s="13">
        <v>0</v>
      </c>
      <c r="E33" s="13">
        <v>0</v>
      </c>
      <c r="F33" s="12">
        <v>5028</v>
      </c>
      <c r="G33" s="13">
        <v>0</v>
      </c>
      <c r="H33" s="12">
        <v>5881.87</v>
      </c>
      <c r="I33" s="13">
        <v>0</v>
      </c>
      <c r="J33" s="24">
        <v>0</v>
      </c>
      <c r="K33" s="33">
        <v>14978.16</v>
      </c>
      <c r="L33" s="41">
        <v>1668</v>
      </c>
      <c r="M33" s="50">
        <v>7765.3</v>
      </c>
      <c r="N33" s="16">
        <f t="shared" si="0"/>
        <v>35321.33</v>
      </c>
    </row>
    <row r="34" spans="1:14" ht="15.75" x14ac:dyDescent="0.25">
      <c r="A34" s="5" t="s">
        <v>24</v>
      </c>
      <c r="B34" s="12">
        <v>72299.19</v>
      </c>
      <c r="C34" s="12">
        <v>24631.360000000001</v>
      </c>
      <c r="D34" s="12">
        <v>50513.25</v>
      </c>
      <c r="E34" s="12">
        <v>78957.679999999993</v>
      </c>
      <c r="F34" s="12">
        <v>52119.47</v>
      </c>
      <c r="G34" s="12">
        <v>148961.38</v>
      </c>
      <c r="H34" s="12">
        <v>64767.95</v>
      </c>
      <c r="I34" s="12">
        <v>73488.41</v>
      </c>
      <c r="J34" s="23">
        <v>124562.85</v>
      </c>
      <c r="K34" s="33">
        <v>90716.11</v>
      </c>
      <c r="L34" s="41">
        <v>96567.52</v>
      </c>
      <c r="M34" s="50">
        <v>97755.92</v>
      </c>
      <c r="N34" s="16">
        <f t="shared" si="0"/>
        <v>975341.09</v>
      </c>
    </row>
    <row r="35" spans="1:14" ht="15.75" x14ac:dyDescent="0.25">
      <c r="A35" s="5" t="s">
        <v>25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24">
        <v>0</v>
      </c>
      <c r="K35" s="34">
        <v>0</v>
      </c>
      <c r="L35" s="13">
        <v>0</v>
      </c>
      <c r="N35" s="16">
        <f t="shared" si="0"/>
        <v>0</v>
      </c>
    </row>
    <row r="36" spans="1:14" ht="15.75" x14ac:dyDescent="0.25">
      <c r="A36" s="5" t="s">
        <v>26</v>
      </c>
      <c r="B36" s="12">
        <v>98423.8</v>
      </c>
      <c r="C36" s="12">
        <v>594004.98</v>
      </c>
      <c r="D36" s="12">
        <v>209107.66</v>
      </c>
      <c r="E36" s="12">
        <v>572744.54</v>
      </c>
      <c r="F36" s="12">
        <v>268278.58</v>
      </c>
      <c r="G36" s="12">
        <v>51953.24</v>
      </c>
      <c r="H36" s="12">
        <v>884790.72</v>
      </c>
      <c r="I36" s="12">
        <v>869070</v>
      </c>
      <c r="J36" s="23">
        <v>19387.400000000001</v>
      </c>
      <c r="K36" s="33">
        <v>169425.74</v>
      </c>
      <c r="L36" s="41">
        <v>24500.240000000002</v>
      </c>
      <c r="M36" s="50">
        <v>339454.04</v>
      </c>
      <c r="N36" s="16">
        <f t="shared" si="0"/>
        <v>4101140.9400000004</v>
      </c>
    </row>
    <row r="37" spans="1:14" x14ac:dyDescent="0.25">
      <c r="A37" s="3" t="s">
        <v>27</v>
      </c>
      <c r="J37" s="22"/>
      <c r="K37" s="34">
        <v>0</v>
      </c>
      <c r="N37" s="16">
        <f t="shared" si="0"/>
        <v>0</v>
      </c>
    </row>
    <row r="38" spans="1:14" ht="15.75" x14ac:dyDescent="0.25">
      <c r="A38" s="5" t="s">
        <v>28</v>
      </c>
      <c r="B38" s="14">
        <v>0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9">
        <v>0</v>
      </c>
      <c r="K38" s="34">
        <v>0</v>
      </c>
      <c r="L38" s="41">
        <v>35000</v>
      </c>
      <c r="M38" s="50">
        <v>-35000</v>
      </c>
      <c r="N38" s="16">
        <f t="shared" si="0"/>
        <v>0</v>
      </c>
    </row>
    <row r="39" spans="1:14" ht="15.75" x14ac:dyDescent="0.25">
      <c r="A39" s="5" t="s">
        <v>29</v>
      </c>
      <c r="B39" s="14">
        <v>0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9">
        <v>0</v>
      </c>
      <c r="K39" s="34">
        <v>0</v>
      </c>
      <c r="M39" s="34">
        <v>0</v>
      </c>
      <c r="N39" s="16">
        <f t="shared" si="0"/>
        <v>0</v>
      </c>
    </row>
    <row r="40" spans="1:14" ht="15.75" x14ac:dyDescent="0.25">
      <c r="A40" s="5" t="s">
        <v>30</v>
      </c>
      <c r="B40" s="14">
        <v>0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9">
        <v>0</v>
      </c>
      <c r="K40" s="34">
        <v>0</v>
      </c>
      <c r="L40" s="34">
        <v>0</v>
      </c>
      <c r="M40" s="34">
        <v>0</v>
      </c>
      <c r="N40" s="16">
        <f t="shared" si="0"/>
        <v>0</v>
      </c>
    </row>
    <row r="41" spans="1:14" ht="15.75" x14ac:dyDescent="0.25">
      <c r="A41" s="5" t="s">
        <v>31</v>
      </c>
      <c r="B41" s="14">
        <v>0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9">
        <v>0</v>
      </c>
      <c r="K41" s="34">
        <v>0</v>
      </c>
      <c r="L41" s="34">
        <v>0</v>
      </c>
      <c r="M41" s="34">
        <v>0</v>
      </c>
      <c r="N41" s="16">
        <f t="shared" si="0"/>
        <v>0</v>
      </c>
    </row>
    <row r="42" spans="1:14" ht="15.75" x14ac:dyDescent="0.25">
      <c r="A42" s="5" t="s">
        <v>32</v>
      </c>
      <c r="B42" s="14">
        <v>0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9">
        <v>0</v>
      </c>
      <c r="K42" s="34">
        <v>0</v>
      </c>
      <c r="L42" s="34">
        <v>0</v>
      </c>
      <c r="M42" s="34">
        <v>0</v>
      </c>
      <c r="N42" s="16">
        <f t="shared" si="0"/>
        <v>0</v>
      </c>
    </row>
    <row r="43" spans="1:14" ht="15.75" x14ac:dyDescent="0.25">
      <c r="A43" s="5" t="s">
        <v>33</v>
      </c>
      <c r="B43" s="14">
        <v>0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9">
        <v>0</v>
      </c>
      <c r="K43" s="34">
        <v>0</v>
      </c>
      <c r="L43" s="34">
        <v>0</v>
      </c>
      <c r="M43" s="34">
        <v>0</v>
      </c>
      <c r="N43" s="16">
        <f t="shared" si="0"/>
        <v>0</v>
      </c>
    </row>
    <row r="44" spans="1:14" ht="15.75" x14ac:dyDescent="0.25">
      <c r="A44" s="5" t="s">
        <v>34</v>
      </c>
      <c r="B44" s="14">
        <v>0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9">
        <v>0</v>
      </c>
      <c r="K44" s="34">
        <v>0</v>
      </c>
      <c r="L44" s="34">
        <v>0</v>
      </c>
      <c r="M44" s="34">
        <v>0</v>
      </c>
      <c r="N44" s="16">
        <f t="shared" si="0"/>
        <v>0</v>
      </c>
    </row>
    <row r="45" spans="1:14" ht="15.75" x14ac:dyDescent="0.25">
      <c r="A45" s="5" t="s">
        <v>35</v>
      </c>
      <c r="B45" s="14">
        <v>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9">
        <v>0</v>
      </c>
      <c r="K45" s="34">
        <v>0</v>
      </c>
      <c r="L45" s="34">
        <v>0</v>
      </c>
      <c r="M45" s="34">
        <v>0</v>
      </c>
      <c r="N45" s="16">
        <f t="shared" si="0"/>
        <v>0</v>
      </c>
    </row>
    <row r="46" spans="1:14" x14ac:dyDescent="0.25">
      <c r="A46" s="3" t="s">
        <v>36</v>
      </c>
      <c r="J46" s="17"/>
      <c r="K46" s="34">
        <v>0</v>
      </c>
      <c r="L46" s="34">
        <v>0</v>
      </c>
      <c r="M46" s="34">
        <v>0</v>
      </c>
      <c r="N46" s="16">
        <f t="shared" si="0"/>
        <v>0</v>
      </c>
    </row>
    <row r="47" spans="1:14" ht="15.75" x14ac:dyDescent="0.25">
      <c r="A47" s="5" t="s">
        <v>37</v>
      </c>
      <c r="B47" s="14">
        <v>0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9">
        <v>0</v>
      </c>
      <c r="K47" s="34">
        <v>0</v>
      </c>
      <c r="L47" s="34">
        <v>0</v>
      </c>
      <c r="M47" s="34">
        <v>0</v>
      </c>
      <c r="N47" s="16">
        <f t="shared" si="0"/>
        <v>0</v>
      </c>
    </row>
    <row r="48" spans="1:14" ht="15.75" x14ac:dyDescent="0.25">
      <c r="A48" s="5" t="s">
        <v>38</v>
      </c>
      <c r="B48" s="14">
        <v>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9">
        <v>0</v>
      </c>
      <c r="K48" s="34">
        <v>0</v>
      </c>
      <c r="L48" s="34">
        <v>0</v>
      </c>
      <c r="M48" s="34">
        <v>0</v>
      </c>
      <c r="N48" s="16">
        <f t="shared" si="0"/>
        <v>0</v>
      </c>
    </row>
    <row r="49" spans="1:14" ht="15.75" x14ac:dyDescent="0.25">
      <c r="A49" s="5" t="s">
        <v>39</v>
      </c>
      <c r="B49" s="14">
        <v>0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9">
        <v>0</v>
      </c>
      <c r="K49" s="34">
        <v>0</v>
      </c>
      <c r="L49" s="34">
        <v>0</v>
      </c>
      <c r="M49" s="34">
        <v>0</v>
      </c>
      <c r="N49" s="16">
        <f t="shared" si="0"/>
        <v>0</v>
      </c>
    </row>
    <row r="50" spans="1:14" ht="15.75" x14ac:dyDescent="0.25">
      <c r="A50" s="5" t="s">
        <v>40</v>
      </c>
      <c r="B50" s="14">
        <v>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9">
        <v>0</v>
      </c>
      <c r="K50" s="34">
        <v>0</v>
      </c>
      <c r="L50" s="34">
        <v>0</v>
      </c>
      <c r="M50" s="34">
        <v>0</v>
      </c>
      <c r="N50" s="16">
        <f t="shared" si="0"/>
        <v>0</v>
      </c>
    </row>
    <row r="51" spans="1:14" ht="15.75" x14ac:dyDescent="0.25">
      <c r="A51" s="5" t="s">
        <v>41</v>
      </c>
      <c r="B51" s="14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9">
        <v>0</v>
      </c>
      <c r="K51" s="34">
        <v>0</v>
      </c>
      <c r="L51" s="34">
        <v>0</v>
      </c>
      <c r="M51" s="34">
        <v>0</v>
      </c>
      <c r="N51" s="16">
        <f t="shared" si="0"/>
        <v>0</v>
      </c>
    </row>
    <row r="52" spans="1:14" ht="15.75" x14ac:dyDescent="0.25">
      <c r="A52" s="5" t="s">
        <v>42</v>
      </c>
      <c r="B52" s="14">
        <v>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9">
        <v>0</v>
      </c>
      <c r="K52" s="34">
        <v>0</v>
      </c>
      <c r="L52" s="34">
        <v>0</v>
      </c>
      <c r="M52" s="34">
        <v>0</v>
      </c>
      <c r="N52" s="16">
        <f t="shared" si="0"/>
        <v>0</v>
      </c>
    </row>
    <row r="53" spans="1:14" x14ac:dyDescent="0.25">
      <c r="A53" s="3" t="s">
        <v>43</v>
      </c>
      <c r="J53" s="22"/>
      <c r="K53" s="35" t="s">
        <v>97</v>
      </c>
      <c r="L53" s="34">
        <v>0</v>
      </c>
      <c r="N53" s="16">
        <f t="shared" si="0"/>
        <v>0</v>
      </c>
    </row>
    <row r="54" spans="1:14" ht="15.75" x14ac:dyDescent="0.25">
      <c r="A54" s="5" t="s">
        <v>44</v>
      </c>
      <c r="B54" s="13">
        <v>0</v>
      </c>
      <c r="C54" s="12">
        <v>2772214.12</v>
      </c>
      <c r="D54" s="12">
        <v>117906.92</v>
      </c>
      <c r="E54" s="12">
        <v>619219.16</v>
      </c>
      <c r="F54" s="12">
        <v>2048741.78</v>
      </c>
      <c r="G54" s="12">
        <v>1650156.3</v>
      </c>
      <c r="H54" s="13">
        <v>0</v>
      </c>
      <c r="I54" s="12">
        <v>190448.48</v>
      </c>
      <c r="J54" s="24">
        <v>0</v>
      </c>
      <c r="K54" s="33">
        <v>990665.32</v>
      </c>
      <c r="L54" s="34">
        <v>0</v>
      </c>
      <c r="M54" s="50">
        <v>80476</v>
      </c>
      <c r="N54" s="16">
        <f t="shared" si="0"/>
        <v>8469828.0800000001</v>
      </c>
    </row>
    <row r="55" spans="1:14" ht="15.75" x14ac:dyDescent="0.25">
      <c r="A55" s="5" t="s">
        <v>45</v>
      </c>
      <c r="B55" s="13">
        <v>0</v>
      </c>
      <c r="C55" s="13">
        <v>0</v>
      </c>
      <c r="D55" s="13">
        <v>0</v>
      </c>
      <c r="E55" s="12">
        <v>133963.98000000001</v>
      </c>
      <c r="F55" s="12">
        <v>122012</v>
      </c>
      <c r="G55" s="13">
        <v>0</v>
      </c>
      <c r="H55" s="13">
        <v>0</v>
      </c>
      <c r="I55" s="13">
        <v>0</v>
      </c>
      <c r="J55" s="24">
        <v>0</v>
      </c>
      <c r="K55" s="34">
        <v>0</v>
      </c>
      <c r="L55" s="34">
        <v>0</v>
      </c>
      <c r="M55" s="13">
        <v>0</v>
      </c>
      <c r="N55" s="16">
        <f t="shared" si="0"/>
        <v>255975.98</v>
      </c>
    </row>
    <row r="56" spans="1:14" ht="15.75" x14ac:dyDescent="0.25">
      <c r="A56" s="5" t="s">
        <v>46</v>
      </c>
      <c r="B56" s="13">
        <v>0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24">
        <v>0</v>
      </c>
      <c r="K56" s="34">
        <v>0</v>
      </c>
      <c r="L56" s="34">
        <v>0</v>
      </c>
      <c r="M56" s="13">
        <v>0</v>
      </c>
      <c r="N56" s="16">
        <f t="shared" si="0"/>
        <v>0</v>
      </c>
    </row>
    <row r="57" spans="1:14" ht="15.75" x14ac:dyDescent="0.25">
      <c r="A57" s="5" t="s">
        <v>47</v>
      </c>
      <c r="B57" s="13">
        <v>0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24">
        <v>0</v>
      </c>
      <c r="K57" s="34">
        <v>0</v>
      </c>
      <c r="L57" s="34">
        <v>0</v>
      </c>
      <c r="M57" s="50">
        <v>2558750.2000000002</v>
      </c>
      <c r="N57" s="16">
        <f t="shared" si="0"/>
        <v>2558750.2000000002</v>
      </c>
    </row>
    <row r="58" spans="1:14" ht="15.75" x14ac:dyDescent="0.25">
      <c r="A58" s="5" t="s">
        <v>48</v>
      </c>
      <c r="B58" s="13">
        <v>0</v>
      </c>
      <c r="C58" s="12">
        <v>1559334.47</v>
      </c>
      <c r="D58" s="12">
        <v>2668365.63</v>
      </c>
      <c r="E58" s="13">
        <v>0</v>
      </c>
      <c r="F58" s="12">
        <v>60000.12</v>
      </c>
      <c r="G58" s="13">
        <v>0</v>
      </c>
      <c r="H58" s="12">
        <v>54761.7</v>
      </c>
      <c r="I58" s="12">
        <v>1814490.57</v>
      </c>
      <c r="J58" s="23">
        <v>253505.3</v>
      </c>
      <c r="K58" s="34">
        <v>0</v>
      </c>
      <c r="L58" s="41">
        <v>15600</v>
      </c>
      <c r="M58" s="13">
        <v>0</v>
      </c>
      <c r="N58" s="16">
        <f t="shared" si="0"/>
        <v>6426057.79</v>
      </c>
    </row>
    <row r="59" spans="1:14" ht="15.75" x14ac:dyDescent="0.25">
      <c r="A59" s="5" t="s">
        <v>49</v>
      </c>
      <c r="B59" s="13">
        <v>0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24">
        <v>0</v>
      </c>
      <c r="K59" s="34">
        <v>0</v>
      </c>
      <c r="L59" s="13">
        <v>0</v>
      </c>
      <c r="M59" s="13">
        <v>0</v>
      </c>
      <c r="N59" s="16">
        <f t="shared" si="0"/>
        <v>0</v>
      </c>
    </row>
    <row r="60" spans="1:14" ht="15.75" x14ac:dyDescent="0.25">
      <c r="A60" s="5" t="s">
        <v>50</v>
      </c>
      <c r="B60" s="13">
        <v>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24">
        <v>0</v>
      </c>
      <c r="K60" s="34">
        <v>0</v>
      </c>
      <c r="L60" s="13">
        <v>0</v>
      </c>
      <c r="M60" s="13">
        <v>0</v>
      </c>
      <c r="N60" s="16">
        <f t="shared" si="0"/>
        <v>0</v>
      </c>
    </row>
    <row r="61" spans="1:14" ht="15.75" x14ac:dyDescent="0.25">
      <c r="A61" s="5" t="s">
        <v>51</v>
      </c>
      <c r="B61" s="13">
        <v>0</v>
      </c>
      <c r="C61" s="13">
        <v>0</v>
      </c>
      <c r="D61" s="13">
        <v>0</v>
      </c>
      <c r="E61" s="13">
        <v>0</v>
      </c>
      <c r="F61" s="12">
        <v>3512511.9</v>
      </c>
      <c r="G61" s="12">
        <v>4365159.62</v>
      </c>
      <c r="H61" s="13">
        <v>0</v>
      </c>
      <c r="I61" s="13">
        <v>0</v>
      </c>
      <c r="J61" s="24">
        <v>0</v>
      </c>
      <c r="K61" s="34">
        <v>0</v>
      </c>
      <c r="L61" s="41">
        <v>874380</v>
      </c>
      <c r="M61" s="13">
        <v>0</v>
      </c>
      <c r="N61" s="16">
        <f t="shared" si="0"/>
        <v>8752051.5199999996</v>
      </c>
    </row>
    <row r="62" spans="1:14" ht="15.75" x14ac:dyDescent="0.25">
      <c r="A62" s="5" t="s">
        <v>52</v>
      </c>
      <c r="B62" s="13">
        <v>0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24">
        <v>0</v>
      </c>
      <c r="K62" s="34">
        <v>0</v>
      </c>
      <c r="L62" s="34">
        <v>0</v>
      </c>
      <c r="M62" s="34">
        <v>0</v>
      </c>
      <c r="N62" s="16">
        <f t="shared" si="0"/>
        <v>0</v>
      </c>
    </row>
    <row r="63" spans="1:14" x14ac:dyDescent="0.25">
      <c r="A63" s="3" t="s">
        <v>53</v>
      </c>
      <c r="J63" s="22"/>
      <c r="K63" s="34">
        <v>0</v>
      </c>
      <c r="L63" s="34">
        <v>0</v>
      </c>
      <c r="M63" s="34">
        <v>0</v>
      </c>
      <c r="N63" s="16">
        <f t="shared" si="0"/>
        <v>0</v>
      </c>
    </row>
    <row r="64" spans="1:14" ht="15.75" x14ac:dyDescent="0.25">
      <c r="A64" s="5" t="s">
        <v>54</v>
      </c>
      <c r="B64" s="14">
        <v>0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9">
        <v>0</v>
      </c>
      <c r="K64" s="34">
        <v>0</v>
      </c>
      <c r="L64" s="34">
        <v>0</v>
      </c>
      <c r="M64" s="34">
        <v>0</v>
      </c>
      <c r="N64" s="16">
        <f t="shared" si="0"/>
        <v>0</v>
      </c>
    </row>
    <row r="65" spans="1:14" ht="15.75" x14ac:dyDescent="0.25">
      <c r="A65" s="5" t="s">
        <v>55</v>
      </c>
      <c r="B65" s="14">
        <v>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9">
        <v>0</v>
      </c>
      <c r="K65" s="34">
        <v>0</v>
      </c>
      <c r="L65" s="34">
        <v>0</v>
      </c>
      <c r="M65" s="34">
        <v>0</v>
      </c>
      <c r="N65" s="16">
        <f t="shared" si="0"/>
        <v>0</v>
      </c>
    </row>
    <row r="66" spans="1:14" ht="15.75" x14ac:dyDescent="0.25">
      <c r="A66" s="5" t="s">
        <v>56</v>
      </c>
      <c r="B66" s="14">
        <v>0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9">
        <v>0</v>
      </c>
      <c r="K66" s="34">
        <v>0</v>
      </c>
      <c r="L66" s="34">
        <v>0</v>
      </c>
      <c r="M66" s="34">
        <v>0</v>
      </c>
      <c r="N66" s="16">
        <f t="shared" si="0"/>
        <v>0</v>
      </c>
    </row>
    <row r="67" spans="1:14" ht="15.75" x14ac:dyDescent="0.25">
      <c r="A67" s="5" t="s">
        <v>57</v>
      </c>
      <c r="B67" s="14">
        <v>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9">
        <v>0</v>
      </c>
      <c r="K67" s="34">
        <v>0</v>
      </c>
      <c r="L67" s="34">
        <v>0</v>
      </c>
      <c r="M67" s="34">
        <v>0</v>
      </c>
      <c r="N67" s="16">
        <f t="shared" si="0"/>
        <v>0</v>
      </c>
    </row>
    <row r="68" spans="1:14" x14ac:dyDescent="0.25">
      <c r="A68" s="3" t="s">
        <v>58</v>
      </c>
      <c r="J68" s="17"/>
      <c r="K68" s="34">
        <v>0</v>
      </c>
      <c r="L68" s="34">
        <v>0</v>
      </c>
      <c r="M68" s="34">
        <v>0</v>
      </c>
      <c r="N68" s="16">
        <f t="shared" si="0"/>
        <v>0</v>
      </c>
    </row>
    <row r="69" spans="1:14" ht="15.75" x14ac:dyDescent="0.25">
      <c r="A69" s="5" t="s">
        <v>59</v>
      </c>
      <c r="B69" s="14">
        <v>0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9">
        <v>0</v>
      </c>
      <c r="K69" s="34">
        <v>0</v>
      </c>
      <c r="L69" s="34">
        <v>0</v>
      </c>
      <c r="M69" s="34">
        <v>0</v>
      </c>
      <c r="N69" s="16">
        <f t="shared" si="0"/>
        <v>0</v>
      </c>
    </row>
    <row r="70" spans="1:14" ht="15.75" x14ac:dyDescent="0.25">
      <c r="A70" s="5" t="s">
        <v>60</v>
      </c>
      <c r="B70" s="14">
        <v>0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9">
        <v>0</v>
      </c>
      <c r="K70" s="34">
        <v>0</v>
      </c>
      <c r="L70" s="34">
        <v>0</v>
      </c>
      <c r="M70" s="34">
        <v>0</v>
      </c>
      <c r="N70" s="16">
        <f t="shared" si="0"/>
        <v>0</v>
      </c>
    </row>
    <row r="71" spans="1:14" x14ac:dyDescent="0.25">
      <c r="A71" s="3" t="s">
        <v>61</v>
      </c>
      <c r="J71" s="17"/>
      <c r="K71" s="34">
        <v>0</v>
      </c>
      <c r="L71" s="34">
        <v>0</v>
      </c>
      <c r="M71" s="34">
        <v>0</v>
      </c>
      <c r="N71" s="16">
        <f t="shared" si="0"/>
        <v>0</v>
      </c>
    </row>
    <row r="72" spans="1:14" ht="15.75" x14ac:dyDescent="0.25">
      <c r="A72" s="5" t="s">
        <v>62</v>
      </c>
      <c r="B72" s="14">
        <v>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9">
        <v>0</v>
      </c>
      <c r="K72" s="34">
        <v>0</v>
      </c>
      <c r="L72" s="34">
        <v>0</v>
      </c>
      <c r="M72" s="34">
        <v>0</v>
      </c>
      <c r="N72" s="16">
        <f t="shared" si="0"/>
        <v>0</v>
      </c>
    </row>
    <row r="73" spans="1:14" ht="15.75" x14ac:dyDescent="0.25">
      <c r="A73" s="5" t="s">
        <v>63</v>
      </c>
      <c r="B73" s="14">
        <v>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9">
        <v>0</v>
      </c>
      <c r="K73" s="34">
        <v>0</v>
      </c>
      <c r="L73" s="34">
        <v>0</v>
      </c>
      <c r="M73" s="34">
        <v>0</v>
      </c>
      <c r="N73" s="16">
        <f t="shared" si="0"/>
        <v>0</v>
      </c>
    </row>
    <row r="74" spans="1:14" x14ac:dyDescent="0.25">
      <c r="A74" s="5" t="s">
        <v>64</v>
      </c>
      <c r="J74" s="22"/>
      <c r="K74" s="34">
        <v>0</v>
      </c>
      <c r="L74" s="34">
        <v>0</v>
      </c>
      <c r="M74" s="34">
        <v>0</v>
      </c>
      <c r="N74" s="16">
        <f t="shared" si="0"/>
        <v>0</v>
      </c>
    </row>
    <row r="75" spans="1:14" x14ac:dyDescent="0.25">
      <c r="A75" s="1" t="s">
        <v>68</v>
      </c>
      <c r="B75" s="2"/>
      <c r="C75" s="2"/>
      <c r="D75" s="2"/>
      <c r="E75" s="2"/>
      <c r="F75" s="2"/>
      <c r="G75" s="2"/>
      <c r="H75" s="2"/>
      <c r="I75" s="2"/>
      <c r="J75" s="2"/>
      <c r="K75" s="34">
        <v>0</v>
      </c>
      <c r="L75" s="34">
        <v>0</v>
      </c>
      <c r="M75" s="34">
        <v>0</v>
      </c>
      <c r="N75" s="16">
        <f t="shared" si="0"/>
        <v>0</v>
      </c>
    </row>
    <row r="76" spans="1:14" x14ac:dyDescent="0.25">
      <c r="A76" s="3" t="s">
        <v>69</v>
      </c>
      <c r="J76" s="22"/>
      <c r="K76" s="34">
        <v>0</v>
      </c>
      <c r="L76" s="34">
        <v>0</v>
      </c>
      <c r="M76" s="34">
        <v>0</v>
      </c>
      <c r="N76" s="16">
        <f t="shared" si="0"/>
        <v>0</v>
      </c>
    </row>
    <row r="77" spans="1:14" ht="15.75" x14ac:dyDescent="0.25">
      <c r="A77" s="5" t="s">
        <v>70</v>
      </c>
      <c r="B77" s="14">
        <v>0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9">
        <v>0</v>
      </c>
      <c r="K77" s="34">
        <v>0</v>
      </c>
      <c r="L77" s="34">
        <v>0</v>
      </c>
      <c r="M77" s="34">
        <v>0</v>
      </c>
      <c r="N77" s="16">
        <f t="shared" ref="N77:N83" si="1">SUM(B77:M77)</f>
        <v>0</v>
      </c>
    </row>
    <row r="78" spans="1:14" ht="15.75" x14ac:dyDescent="0.25">
      <c r="A78" s="5" t="s">
        <v>71</v>
      </c>
      <c r="B78" s="14">
        <v>0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9">
        <v>0</v>
      </c>
      <c r="K78" s="34">
        <v>0</v>
      </c>
      <c r="L78" s="34">
        <v>0</v>
      </c>
      <c r="M78" s="34">
        <v>0</v>
      </c>
      <c r="N78" s="16">
        <f t="shared" si="1"/>
        <v>0</v>
      </c>
    </row>
    <row r="79" spans="1:14" x14ac:dyDescent="0.25">
      <c r="A79" s="3" t="s">
        <v>72</v>
      </c>
      <c r="J79" s="17"/>
      <c r="K79" s="34">
        <v>0</v>
      </c>
      <c r="L79" s="34">
        <v>0</v>
      </c>
      <c r="M79" s="34">
        <v>0</v>
      </c>
      <c r="N79" s="16">
        <f t="shared" si="1"/>
        <v>0</v>
      </c>
    </row>
    <row r="80" spans="1:14" ht="15.75" x14ac:dyDescent="0.25">
      <c r="A80" s="5" t="s">
        <v>73</v>
      </c>
      <c r="B80" s="14">
        <v>0</v>
      </c>
      <c r="C80" s="15">
        <v>0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9">
        <v>0</v>
      </c>
      <c r="K80" s="34">
        <v>0</v>
      </c>
      <c r="L80" s="34">
        <v>0</v>
      </c>
      <c r="M80" s="34">
        <v>0</v>
      </c>
      <c r="N80" s="16">
        <f t="shared" si="1"/>
        <v>0</v>
      </c>
    </row>
    <row r="81" spans="1:14" ht="15.75" x14ac:dyDescent="0.25">
      <c r="A81" s="5" t="s">
        <v>74</v>
      </c>
      <c r="B81" s="14">
        <v>0</v>
      </c>
      <c r="C81" s="15">
        <v>0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9">
        <v>0</v>
      </c>
      <c r="K81" s="34">
        <v>0</v>
      </c>
      <c r="L81" s="34">
        <v>0</v>
      </c>
      <c r="M81" s="34">
        <v>0</v>
      </c>
      <c r="N81" s="16">
        <f t="shared" si="1"/>
        <v>0</v>
      </c>
    </row>
    <row r="82" spans="1:14" x14ac:dyDescent="0.25">
      <c r="A82" s="3" t="s">
        <v>75</v>
      </c>
      <c r="J82" s="17"/>
      <c r="K82" s="35">
        <v>0</v>
      </c>
      <c r="L82" s="34">
        <v>0</v>
      </c>
      <c r="M82" s="34">
        <v>0</v>
      </c>
      <c r="N82" s="16">
        <f t="shared" si="1"/>
        <v>0</v>
      </c>
    </row>
    <row r="83" spans="1:14" ht="15.75" x14ac:dyDescent="0.25">
      <c r="A83" s="5" t="s">
        <v>76</v>
      </c>
      <c r="B83" s="14">
        <v>0</v>
      </c>
      <c r="C83" s="15">
        <v>0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9">
        <v>0</v>
      </c>
      <c r="K83" s="35">
        <v>0</v>
      </c>
      <c r="L83" s="34">
        <v>0</v>
      </c>
      <c r="M83" s="34">
        <v>0</v>
      </c>
      <c r="N83" s="16">
        <f t="shared" si="1"/>
        <v>0</v>
      </c>
    </row>
    <row r="84" spans="1:14" s="80" customFormat="1" x14ac:dyDescent="0.25">
      <c r="A84" s="78" t="s">
        <v>65</v>
      </c>
      <c r="B84" s="79">
        <f>SUM(B12:B83)</f>
        <v>26884653.59</v>
      </c>
      <c r="C84" s="79">
        <f t="shared" ref="C84:N84" si="2">SUM(C12:C83)</f>
        <v>31857187.120000001</v>
      </c>
      <c r="D84" s="79">
        <f t="shared" si="2"/>
        <v>30853919.670000006</v>
      </c>
      <c r="E84" s="79">
        <f t="shared" si="2"/>
        <v>51813039.859999992</v>
      </c>
      <c r="F84" s="79">
        <f t="shared" si="2"/>
        <v>39572492.68</v>
      </c>
      <c r="G84" s="79">
        <f t="shared" si="2"/>
        <v>41841963.489999995</v>
      </c>
      <c r="H84" s="79">
        <f t="shared" si="2"/>
        <v>35110093.050000004</v>
      </c>
      <c r="I84" s="79">
        <f t="shared" si="2"/>
        <v>33683688.339999996</v>
      </c>
      <c r="J84" s="79">
        <f t="shared" si="2"/>
        <v>48071279.709999993</v>
      </c>
      <c r="K84" s="79">
        <f t="shared" si="2"/>
        <v>58754805.07</v>
      </c>
      <c r="L84" s="74">
        <f t="shared" si="2"/>
        <v>45678135.130000003</v>
      </c>
      <c r="M84" s="79">
        <f t="shared" si="2"/>
        <v>67464008.109999999</v>
      </c>
      <c r="N84" s="74">
        <f t="shared" si="2"/>
        <v>511585265.81999993</v>
      </c>
    </row>
    <row r="85" spans="1:14" x14ac:dyDescent="0.25">
      <c r="K85" s="37"/>
      <c r="L85" s="49"/>
    </row>
    <row r="86" spans="1:14" x14ac:dyDescent="0.25">
      <c r="A86" s="77" t="s">
        <v>106</v>
      </c>
      <c r="K86" s="36"/>
      <c r="L86" s="49"/>
    </row>
    <row r="87" spans="1:14" ht="15.75" x14ac:dyDescent="0.25">
      <c r="A87" t="s">
        <v>103</v>
      </c>
      <c r="B87" s="25"/>
      <c r="C87" s="15"/>
      <c r="D87" s="15"/>
      <c r="E87" s="15"/>
      <c r="F87" s="15"/>
      <c r="G87" s="15"/>
      <c r="H87" s="15"/>
      <c r="K87" s="37"/>
    </row>
    <row r="88" spans="1:14" ht="15.75" x14ac:dyDescent="0.25">
      <c r="A88" t="s">
        <v>104</v>
      </c>
      <c r="B88" s="25"/>
      <c r="C88" s="25"/>
      <c r="D88" s="25"/>
      <c r="E88" s="15"/>
      <c r="F88" s="15"/>
      <c r="G88" s="15"/>
      <c r="H88" s="15"/>
      <c r="K88" s="38"/>
    </row>
    <row r="89" spans="1:14" ht="15.75" x14ac:dyDescent="0.25">
      <c r="B89" s="25"/>
      <c r="C89" s="25"/>
      <c r="D89" s="25"/>
      <c r="E89" s="15"/>
      <c r="F89" s="15"/>
      <c r="G89" s="15"/>
      <c r="H89" s="15"/>
      <c r="K89" s="37"/>
    </row>
    <row r="90" spans="1:14" ht="15.75" x14ac:dyDescent="0.25">
      <c r="B90" s="25" t="s">
        <v>97</v>
      </c>
      <c r="C90" s="25"/>
      <c r="D90" s="25"/>
      <c r="E90" s="15"/>
      <c r="F90" s="15"/>
      <c r="G90" s="15"/>
      <c r="H90" s="15"/>
      <c r="K90" s="39"/>
    </row>
    <row r="91" spans="1:14" ht="15.75" x14ac:dyDescent="0.25">
      <c r="B91" s="25"/>
      <c r="C91" s="25"/>
      <c r="D91" s="25"/>
      <c r="E91" s="15"/>
      <c r="F91" s="15"/>
      <c r="G91" s="15"/>
      <c r="H91" s="15"/>
    </row>
    <row r="92" spans="1:14" ht="15.75" x14ac:dyDescent="0.25">
      <c r="A92" s="26"/>
      <c r="B92" s="27"/>
      <c r="C92" s="25"/>
      <c r="D92" s="25"/>
      <c r="E92" s="15"/>
      <c r="F92" s="15"/>
      <c r="G92" s="15"/>
      <c r="H92" s="15"/>
    </row>
    <row r="93" spans="1:14" ht="15.75" x14ac:dyDescent="0.25">
      <c r="A93" s="57" t="s">
        <v>98</v>
      </c>
      <c r="B93" s="57"/>
      <c r="C93" s="25"/>
      <c r="D93" s="25"/>
      <c r="E93" s="15"/>
      <c r="F93" s="15"/>
      <c r="G93" s="15"/>
      <c r="H93" s="15"/>
    </row>
    <row r="94" spans="1:14" ht="15.75" x14ac:dyDescent="0.25">
      <c r="A94" s="57" t="s">
        <v>99</v>
      </c>
      <c r="B94" s="57"/>
      <c r="C94" s="25"/>
      <c r="D94" s="25"/>
      <c r="E94" s="15"/>
      <c r="F94" s="15"/>
      <c r="G94" s="15"/>
      <c r="H94" s="15"/>
    </row>
    <row r="99" spans="1:11" ht="15.75" x14ac:dyDescent="0.25">
      <c r="A99" s="28" t="s">
        <v>100</v>
      </c>
      <c r="B99" s="25"/>
      <c r="C99" s="25"/>
      <c r="D99" s="25"/>
      <c r="E99" s="15"/>
      <c r="F99" s="15"/>
      <c r="G99" s="15"/>
      <c r="H99" s="15"/>
      <c r="I99" s="25"/>
      <c r="J99" s="25"/>
      <c r="K99" s="25"/>
    </row>
    <row r="100" spans="1:11" ht="20.25" customHeight="1" x14ac:dyDescent="0.25">
      <c r="A100" s="29" t="s">
        <v>101</v>
      </c>
      <c r="B100" s="30"/>
      <c r="C100" s="25"/>
      <c r="D100" s="25"/>
      <c r="E100" s="15"/>
      <c r="F100" s="15"/>
      <c r="G100" s="15"/>
      <c r="H100" s="15"/>
      <c r="I100" s="25"/>
      <c r="J100" s="25"/>
      <c r="K100" s="25"/>
    </row>
    <row r="101" spans="1:11" ht="19.5" customHeight="1" x14ac:dyDescent="0.25">
      <c r="A101" s="31" t="s">
        <v>102</v>
      </c>
      <c r="B101" s="32"/>
      <c r="C101" s="32"/>
      <c r="D101" s="32"/>
      <c r="E101" s="15"/>
      <c r="F101" s="15"/>
      <c r="G101" s="15"/>
      <c r="H101" s="15"/>
      <c r="I101" s="25"/>
      <c r="J101" s="25"/>
      <c r="K101" s="25"/>
    </row>
  </sheetData>
  <mergeCells count="7">
    <mergeCell ref="A3:N3"/>
    <mergeCell ref="A4:N4"/>
    <mergeCell ref="A5:N5"/>
    <mergeCell ref="A6:N6"/>
    <mergeCell ref="A7:N7"/>
    <mergeCell ref="A93:B93"/>
    <mergeCell ref="A94:B94"/>
  </mergeCells>
  <pageMargins left="0.7" right="0.7" top="0.75" bottom="0.75" header="0.3" footer="0.3"/>
  <pageSetup paperSize="5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P2 Presupuesto Aprobado-Ejec </vt:lpstr>
      <vt:lpstr>P3 Ejecucion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Jennifer Gomez</cp:lastModifiedBy>
  <cp:lastPrinted>2022-01-07T19:57:56Z</cp:lastPrinted>
  <dcterms:created xsi:type="dcterms:W3CDTF">2021-07-29T18:58:50Z</dcterms:created>
  <dcterms:modified xsi:type="dcterms:W3CDTF">2022-01-07T19:59:23Z</dcterms:modified>
</cp:coreProperties>
</file>