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7EC3823B-B7B9-4E17-99ED-0AF32CEE2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D83" i="2" l="1"/>
  <c r="N83" i="2" l="1"/>
  <c r="O83" i="2"/>
  <c r="P83" i="2"/>
  <c r="Q83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11" i="2"/>
  <c r="G83" i="2"/>
  <c r="H83" i="2"/>
  <c r="I83" i="2"/>
  <c r="J83" i="2"/>
  <c r="K83" i="2"/>
  <c r="L83" i="2"/>
  <c r="M83" i="2"/>
  <c r="F83" i="2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" i="3"/>
  <c r="E80" i="3"/>
  <c r="F80" i="3"/>
  <c r="G80" i="3"/>
  <c r="H80" i="3"/>
  <c r="I80" i="3"/>
  <c r="J80" i="3"/>
  <c r="K80" i="3"/>
  <c r="L80" i="3"/>
  <c r="M80" i="3"/>
  <c r="N80" i="3"/>
  <c r="O80" i="3"/>
  <c r="D80" i="3"/>
  <c r="R83" i="2" l="1"/>
  <c r="P80" i="3"/>
</calcChain>
</file>

<file path=xl/sharedStrings.xml><?xml version="1.0" encoding="utf-8"?>
<sst xmlns="http://schemas.openxmlformats.org/spreadsheetml/2006/main" count="207" uniqueCount="105">
  <si>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</si>
  <si>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</si>
  <si>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</si>
  <si>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</si>
  <si>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</si>
  <si>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</si>
  <si>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</si>
  <si>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</si>
  <si>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</si>
  <si>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</si>
  <si>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</si>
  <si>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</si>
  <si>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</si>
  <si>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</si>
  <si>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</si>
  <si>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</si>
  <si>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</si>
  <si>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</si>
  <si>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</si>
  <si>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</si>
  <si>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</si>
  <si>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</si>
  <si>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</si>
  <si>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</si>
  <si>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</si>
  <si>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</si>
  <si>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</si>
  <si>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</si>
  <si>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</si>
  <si>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</si>
  <si>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</si>
  <si>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</si>
  <si>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</si>
  <si>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</si>
  <si>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</si>
  <si>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</si>
  <si>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</si>
  <si>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</si>
  <si>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</si>
  <si>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</si>
  <si>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</si>
  <si>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</si>
  <si>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</si>
  <si>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</si>
  <si>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</si>
  <si>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</si>
  <si>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</si>
  <si>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</si>
  <si>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</si>
  <si>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</si>
  <si>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</si>
  <si>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</si>
  <si>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</si>
  <si>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</si>
  <si>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</si>
  <si>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</si>
  <si>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</si>
  <si>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</si>
  <si>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</si>
  <si>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</si>
  <si>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</si>
  <si>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</si>
  <si>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</si>
  <si>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</si>
  <si>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</si>
  <si>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</si>
  <si>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</si>
  <si>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</si>
  <si>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</si>
  <si>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</si>
  <si>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</si>
  <si>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</si>
  <si>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</si>
  <si>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</si>
  <si>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</si>
  <si>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</si>
  <si>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</si>
  <si>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</si>
  <si>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</si>
  <si>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</si>
  <si>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</si>
  <si>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</si>
  <si>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</si>
  <si>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</si>
  <si>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</si>
  <si>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</si>
  <si>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</si>
  <si>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</si>
  <si>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</si>
  <si>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</si>
  <si>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</si>
  <si>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</si>
  <si>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</si>
  <si>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</si>
  <si>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</si>
  <si>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>DOS MIL VENTIUNO {2021}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</si>
  <si>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</si>
  <si>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</si>
  <si>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</si>
  <si>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</si>
  <si>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</si>
  <si>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</si>
  <si>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[31] de [julio] del [2021]</t>
  </si>
  <si>
    <t>Fecha de imputación: hasta el [31] de [julio] del [2021]</t>
  </si>
  <si>
    <t>Fuente: Sistema de Información de la Gestión Financiera -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</si>
</sst>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/>
    </xf>
    <xf numFmtId="43" fontId="10" fillId="0" borderId="0" xfId="1" applyFont="1" applyAlignment="1">
      <alignment wrapText="1"/>
    </xf>
    <xf numFmtId="43" fontId="10" fillId="0" borderId="0" xfId="1" applyFont="1" applyAlignment="1">
      <alignment vertical="center" wrapText="1"/>
    </xf>
    <xf numFmtId="43" fontId="10" fillId="0" borderId="0" xfId="1" applyFont="1"/>
    <xf numFmtId="43" fontId="0" fillId="0" borderId="0" xfId="0" applyNumberFormat="1"/>
    <xf numFmtId="0" fontId="11" fillId="0" borderId="0" xfId="0" applyFont="1"/>
    <xf numFmtId="164" fontId="12" fillId="0" borderId="1" xfId="0" applyNumberFormat="1" applyFont="1" applyBorder="1"/>
    <xf numFmtId="43" fontId="13" fillId="0" borderId="0" xfId="0" applyNumberFormat="1" applyFont="1" applyAlignment="1">
      <alignment horizontal="right"/>
    </xf>
    <xf numFmtId="43" fontId="11" fillId="0" borderId="0" xfId="1" applyFont="1" applyAlignment="1">
      <alignment wrapText="1"/>
    </xf>
    <xf numFmtId="43" fontId="11" fillId="0" borderId="0" xfId="1" applyFont="1" applyAlignment="1">
      <alignment vertical="center" wrapText="1"/>
    </xf>
    <xf numFmtId="43" fontId="11" fillId="0" borderId="0" xfId="1" applyFont="1"/>
    <xf numFmtId="43" fontId="14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2" fillId="4" borderId="2" xfId="1" applyFont="1" applyFill="1" applyBorder="1" applyAlignment="1">
      <alignment vertical="center"/>
    </xf>
    <xf numFmtId="43" fontId="3" fillId="4" borderId="2" xfId="1" applyFont="1" applyFill="1" applyBorder="1"/>
    <xf numFmtId="43" fontId="12" fillId="4" borderId="2" xfId="1" applyFont="1" applyFill="1" applyBorder="1"/>
    <xf numFmtId="43" fontId="0" fillId="5" borderId="0" xfId="1" applyFont="1" applyFill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0" fillId="0" borderId="0" xfId="0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164" fontId="2" fillId="2" borderId="2" xfId="0" applyNumberFormat="1" applyFont="1" applyFill="1" applyBorder="1"/>
    <xf numFmtId="43" fontId="2" fillId="2" borderId="2" xfId="1" applyFont="1" applyFill="1" applyBorder="1"/>
    <xf numFmtId="0" fontId="15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0</xdr:row>
      <xdr:rowOff>152400</xdr:rowOff>
    </xdr:from>
    <xdr:to>
      <xdr:col>17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210465</xdr:colOff>
      <xdr:row>0</xdr:row>
      <xdr:rowOff>0</xdr:rowOff>
    </xdr:from>
    <xdr:to>
      <xdr:col>17</xdr:col>
      <xdr:colOff>771525</xdr:colOff>
      <xdr:row>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8865" y="0"/>
          <a:ext cx="2085060" cy="175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27214</xdr:colOff>
      <xdr:row>0</xdr:row>
      <xdr:rowOff>1</xdr:rowOff>
    </xdr:from>
    <xdr:to>
      <xdr:col>15</xdr:col>
      <xdr:colOff>1377487</xdr:colOff>
      <xdr:row>3</xdr:row>
      <xdr:rowOff>172430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476"/>
        <a:stretch/>
      </xdr:blipFill>
      <xdr:spPr>
        <a:xfrm>
          <a:off x="23213785" y="1"/>
          <a:ext cx="1350273" cy="1016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showGridLines="0" tabSelected="1" topLeftCell="A67" workbookViewId="0">
      <selection activeCell="D89" sqref="D89:E93"/>
    </sheetView>
  </sheetViews>
  <sheetFormatPr defaultColWidth="11.42578125" defaultRowHeight="15" x14ac:dyDescent="0.25"/>
  <cols>
    <col min="3" max="3" width="93.7109375" bestFit="1" customWidth="1"/>
    <col min="4" max="5" width="17.5703125" customWidth="1"/>
    <col min="6" max="8" width="15.7109375" bestFit="1" customWidth="1"/>
    <col min="9" max="9" width="17.7109375" customWidth="1"/>
    <col min="10" max="10" width="18.7109375" customWidth="1"/>
    <col min="11" max="11" width="17.28515625" customWidth="1"/>
    <col min="12" max="12" width="17.85546875" customWidth="1"/>
    <col min="13" max="13" width="17.5703125" customWidth="1"/>
    <col min="18" max="18" width="15.28515625" bestFit="1" customWidth="1"/>
  </cols>
  <sheetData>
    <row r="1" spans="3:19" ht="28.5" customHeight="1" x14ac:dyDescent="0.25"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3:19" ht="21" customHeight="1" x14ac:dyDescent="0.25">
      <c r="C2" s="44" t="s">
        <v>94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3:19" ht="15.75" x14ac:dyDescent="0.25">
      <c r="C3" s="49" t="s">
        <v>95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15.75" customHeight="1" x14ac:dyDescent="0.25">
      <c r="C4" s="51" t="s">
        <v>91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customHeight="1" x14ac:dyDescent="0.25">
      <c r="C5" s="38" t="s">
        <v>76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7" spans="3:19" ht="25.5" customHeight="1" x14ac:dyDescent="0.25">
      <c r="C7" s="46" t="s">
        <v>66</v>
      </c>
      <c r="D7" s="47" t="s">
        <v>93</v>
      </c>
      <c r="E7" s="47" t="s">
        <v>92</v>
      </c>
      <c r="F7" s="39" t="s">
        <v>90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</row>
    <row r="8" spans="3:19" x14ac:dyDescent="0.25">
      <c r="C8" s="46"/>
      <c r="D8" s="48"/>
      <c r="E8" s="48"/>
      <c r="F8" s="7" t="s">
        <v>78</v>
      </c>
      <c r="G8" s="7" t="s">
        <v>79</v>
      </c>
      <c r="H8" s="7" t="s">
        <v>80</v>
      </c>
      <c r="I8" s="7" t="s">
        <v>81</v>
      </c>
      <c r="J8" s="8" t="s">
        <v>82</v>
      </c>
      <c r="K8" s="7" t="s">
        <v>83</v>
      </c>
      <c r="L8" s="8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8" t="s">
        <v>89</v>
      </c>
      <c r="R8" s="7" t="s">
        <v>77</v>
      </c>
    </row>
    <row r="9" spans="3:19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9" x14ac:dyDescent="0.25">
      <c r="C10" s="3" t="s">
        <v>1</v>
      </c>
      <c r="D10" s="4"/>
      <c r="E10" s="4"/>
    </row>
    <row r="11" spans="3:19" x14ac:dyDescent="0.25">
      <c r="C11" s="5" t="s">
        <v>2</v>
      </c>
      <c r="D11" s="23">
        <v>266348000</v>
      </c>
      <c r="E11" s="16">
        <v>276202832.38999999</v>
      </c>
      <c r="F11" s="19">
        <v>17949556</v>
      </c>
      <c r="G11" s="19">
        <v>17607422.670000002</v>
      </c>
      <c r="H11" s="19">
        <v>18292172.670000002</v>
      </c>
      <c r="I11" s="19">
        <v>17531806.309999999</v>
      </c>
      <c r="J11" s="19">
        <v>17451206</v>
      </c>
      <c r="K11" s="19">
        <v>21904955.960000001</v>
      </c>
      <c r="L11" s="19">
        <v>17520056</v>
      </c>
      <c r="M11" s="19"/>
      <c r="R11" s="16">
        <f>SUM(F11:Q11)</f>
        <v>128257175.61000001</v>
      </c>
    </row>
    <row r="12" spans="3:19" x14ac:dyDescent="0.25">
      <c r="C12" s="5" t="s">
        <v>3</v>
      </c>
      <c r="D12" s="23">
        <v>35669050</v>
      </c>
      <c r="E12" s="16">
        <v>47554050</v>
      </c>
      <c r="F12" s="19">
        <v>172500</v>
      </c>
      <c r="G12" s="19">
        <v>172500</v>
      </c>
      <c r="H12" s="19">
        <v>236271.21</v>
      </c>
      <c r="I12" s="19">
        <v>16337662.16</v>
      </c>
      <c r="J12" s="19">
        <v>172500</v>
      </c>
      <c r="K12" s="19">
        <v>201045.86</v>
      </c>
      <c r="L12" s="19">
        <v>184499.65</v>
      </c>
      <c r="M12" s="19"/>
      <c r="R12" s="16">
        <f t="shared" ref="R12:R75" si="0">SUM(F12:Q12)</f>
        <v>17476978.879999999</v>
      </c>
    </row>
    <row r="13" spans="3:19" x14ac:dyDescent="0.25">
      <c r="C13" s="5" t="s">
        <v>4</v>
      </c>
      <c r="D13" s="24">
        <v>0</v>
      </c>
      <c r="E13" s="16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/>
      <c r="R13" s="16">
        <f t="shared" si="0"/>
        <v>0</v>
      </c>
      <c r="S13" s="6"/>
    </row>
    <row r="14" spans="3:19" x14ac:dyDescent="0.25">
      <c r="C14" s="5" t="s">
        <v>5</v>
      </c>
      <c r="D14" s="24">
        <v>0</v>
      </c>
      <c r="E14" s="16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/>
      <c r="R14" s="16">
        <f t="shared" si="0"/>
        <v>0</v>
      </c>
    </row>
    <row r="15" spans="3:19" x14ac:dyDescent="0.25">
      <c r="C15" s="5" t="s">
        <v>6</v>
      </c>
      <c r="D15" s="23">
        <v>34260025</v>
      </c>
      <c r="E15" s="16">
        <v>34260025</v>
      </c>
      <c r="F15" s="19">
        <v>2546739.25</v>
      </c>
      <c r="G15" s="19">
        <v>2544884.06</v>
      </c>
      <c r="H15" s="19">
        <v>2582747.36</v>
      </c>
      <c r="I15" s="19">
        <v>2527969.7400000002</v>
      </c>
      <c r="J15" s="19">
        <v>2514503.6</v>
      </c>
      <c r="K15" s="19">
        <v>2543307.04</v>
      </c>
      <c r="L15" s="19">
        <v>2498450.17</v>
      </c>
      <c r="M15" s="19"/>
      <c r="R15" s="16">
        <f t="shared" si="0"/>
        <v>17758601.219999999</v>
      </c>
    </row>
    <row r="16" spans="3:19" x14ac:dyDescent="0.25">
      <c r="C16" s="3" t="s">
        <v>7</v>
      </c>
      <c r="D16" s="4"/>
      <c r="E16" s="4"/>
      <c r="F16" s="17"/>
      <c r="G16" s="17"/>
      <c r="H16" s="17"/>
      <c r="I16" s="17"/>
      <c r="J16" s="17"/>
      <c r="K16" s="17"/>
      <c r="L16" s="17"/>
      <c r="M16" s="17"/>
      <c r="R16" s="16">
        <f t="shared" si="0"/>
        <v>0</v>
      </c>
    </row>
    <row r="17" spans="3:18" x14ac:dyDescent="0.25">
      <c r="C17" s="5" t="s">
        <v>8</v>
      </c>
      <c r="D17" s="23">
        <v>34503053</v>
      </c>
      <c r="E17" s="16">
        <v>32283053</v>
      </c>
      <c r="F17" s="19">
        <v>34563.15</v>
      </c>
      <c r="G17" s="19">
        <v>3553616.67</v>
      </c>
      <c r="H17" s="19">
        <v>3419120.42</v>
      </c>
      <c r="I17" s="19">
        <v>2319055.0699999998</v>
      </c>
      <c r="J17" s="19">
        <v>766147.38</v>
      </c>
      <c r="K17" s="19">
        <v>3938225.02</v>
      </c>
      <c r="L17" s="19">
        <v>3846425.94</v>
      </c>
      <c r="M17" s="19"/>
      <c r="R17" s="16">
        <f t="shared" si="0"/>
        <v>17877153.650000002</v>
      </c>
    </row>
    <row r="18" spans="3:18" x14ac:dyDescent="0.25">
      <c r="C18" s="5" t="s">
        <v>9</v>
      </c>
      <c r="D18" s="23">
        <v>1759500</v>
      </c>
      <c r="E18" s="16">
        <v>2059500</v>
      </c>
      <c r="F18" s="20">
        <v>0</v>
      </c>
      <c r="G18" s="20">
        <v>0</v>
      </c>
      <c r="H18" s="19">
        <v>121894</v>
      </c>
      <c r="I18" s="19">
        <v>119984.76</v>
      </c>
      <c r="J18" s="19">
        <v>310331.71000000002</v>
      </c>
      <c r="K18" s="20">
        <v>0</v>
      </c>
      <c r="L18" s="19">
        <v>120269.03</v>
      </c>
      <c r="M18" s="19"/>
      <c r="R18" s="16">
        <f t="shared" si="0"/>
        <v>672479.5</v>
      </c>
    </row>
    <row r="19" spans="3:18" x14ac:dyDescent="0.25">
      <c r="C19" s="5" t="s">
        <v>10</v>
      </c>
      <c r="D19" s="23">
        <v>360000</v>
      </c>
      <c r="E19" s="16">
        <v>360000</v>
      </c>
      <c r="F19" s="20">
        <v>0</v>
      </c>
      <c r="G19" s="20">
        <v>0</v>
      </c>
      <c r="H19" s="20">
        <v>0</v>
      </c>
      <c r="I19" s="20">
        <v>0</v>
      </c>
      <c r="J19" s="19">
        <v>21075</v>
      </c>
      <c r="K19" s="20">
        <v>0</v>
      </c>
      <c r="L19" s="19">
        <v>15800</v>
      </c>
      <c r="M19" s="20"/>
      <c r="R19" s="16">
        <f t="shared" si="0"/>
        <v>36875</v>
      </c>
    </row>
    <row r="20" spans="3:18" x14ac:dyDescent="0.25">
      <c r="C20" s="5" t="s">
        <v>11</v>
      </c>
      <c r="D20" s="23">
        <v>481000</v>
      </c>
      <c r="E20" s="16">
        <v>841000</v>
      </c>
      <c r="F20" s="20">
        <v>0</v>
      </c>
      <c r="G20" s="20">
        <v>0</v>
      </c>
      <c r="H20" s="20">
        <v>0</v>
      </c>
      <c r="I20" s="20">
        <v>0</v>
      </c>
      <c r="J20" s="19">
        <v>14844.75</v>
      </c>
      <c r="K20" s="19">
        <v>5625</v>
      </c>
      <c r="L20" s="19">
        <v>17401.68</v>
      </c>
      <c r="M20" s="19"/>
      <c r="R20" s="16">
        <f t="shared" si="0"/>
        <v>37871.43</v>
      </c>
    </row>
    <row r="21" spans="3:18" x14ac:dyDescent="0.25">
      <c r="C21" s="5" t="s">
        <v>12</v>
      </c>
      <c r="D21" s="23">
        <v>31128542</v>
      </c>
      <c r="E21" s="16">
        <v>98106254</v>
      </c>
      <c r="F21" s="19">
        <v>984984.6</v>
      </c>
      <c r="G21" s="19">
        <v>5334854.21</v>
      </c>
      <c r="H21" s="19">
        <v>2070248.19</v>
      </c>
      <c r="I21" s="19">
        <v>6510276.0999999996</v>
      </c>
      <c r="J21" s="19">
        <v>5474439.25</v>
      </c>
      <c r="K21" s="19">
        <v>3453648.32</v>
      </c>
      <c r="L21" s="19">
        <v>7810595.6799999997</v>
      </c>
      <c r="M21" s="19"/>
      <c r="R21" s="16">
        <f t="shared" si="0"/>
        <v>31639046.350000001</v>
      </c>
    </row>
    <row r="22" spans="3:18" x14ac:dyDescent="0.25">
      <c r="C22" s="5" t="s">
        <v>13</v>
      </c>
      <c r="D22" s="23">
        <v>1759060</v>
      </c>
      <c r="E22" s="16">
        <v>1759060</v>
      </c>
      <c r="F22" s="19">
        <v>24640.720000000001</v>
      </c>
      <c r="G22" s="19">
        <v>24863.439999999999</v>
      </c>
      <c r="H22" s="19">
        <v>24863.439999999999</v>
      </c>
      <c r="I22" s="19">
        <v>24863.439999999999</v>
      </c>
      <c r="J22" s="19">
        <v>24863.439999999999</v>
      </c>
      <c r="K22" s="20">
        <v>0</v>
      </c>
      <c r="L22" s="19">
        <v>48279.199999999997</v>
      </c>
      <c r="M22" s="20"/>
      <c r="R22" s="16">
        <f t="shared" si="0"/>
        <v>172373.68</v>
      </c>
    </row>
    <row r="23" spans="3:18" x14ac:dyDescent="0.25">
      <c r="C23" s="5" t="s">
        <v>14</v>
      </c>
      <c r="D23" s="23">
        <v>5188651</v>
      </c>
      <c r="E23" s="16">
        <v>5687124.2000000002</v>
      </c>
      <c r="F23" s="20">
        <v>0</v>
      </c>
      <c r="G23" s="19">
        <v>227851</v>
      </c>
      <c r="H23" s="19">
        <v>324406</v>
      </c>
      <c r="I23" s="19">
        <v>482781.04</v>
      </c>
      <c r="J23" s="19">
        <v>1499574.39</v>
      </c>
      <c r="K23" s="19">
        <v>222868.18</v>
      </c>
      <c r="L23" s="19">
        <v>316714.52</v>
      </c>
      <c r="M23" s="19"/>
      <c r="R23" s="16">
        <f t="shared" si="0"/>
        <v>3074195.13</v>
      </c>
    </row>
    <row r="24" spans="3:18" x14ac:dyDescent="0.25">
      <c r="C24" s="5" t="s">
        <v>15</v>
      </c>
      <c r="D24" s="23">
        <v>25763572</v>
      </c>
      <c r="E24" s="16">
        <v>130685539.56</v>
      </c>
      <c r="F24" s="19">
        <v>4930226.88</v>
      </c>
      <c r="G24" s="19">
        <v>-2570149.86</v>
      </c>
      <c r="H24" s="19">
        <v>548374.72</v>
      </c>
      <c r="I24" s="19">
        <v>4208193.21</v>
      </c>
      <c r="J24" s="19">
        <v>4999429.88</v>
      </c>
      <c r="K24" s="19">
        <v>3277806.77</v>
      </c>
      <c r="L24" s="19">
        <v>1513836.95</v>
      </c>
      <c r="M24" s="19"/>
      <c r="R24" s="16">
        <f t="shared" si="0"/>
        <v>16907718.550000001</v>
      </c>
    </row>
    <row r="25" spans="3:18" x14ac:dyDescent="0.25">
      <c r="C25" s="5" t="s">
        <v>16</v>
      </c>
      <c r="D25" s="23">
        <v>121900</v>
      </c>
      <c r="E25" s="16">
        <v>909550</v>
      </c>
      <c r="F25" s="19">
        <v>70720</v>
      </c>
      <c r="G25" s="20">
        <v>0</v>
      </c>
      <c r="H25" s="19">
        <v>145140</v>
      </c>
      <c r="I25" s="19">
        <v>69030</v>
      </c>
      <c r="J25" s="19">
        <v>100005</v>
      </c>
      <c r="K25" s="20">
        <v>0</v>
      </c>
      <c r="L25" s="19">
        <v>148680</v>
      </c>
      <c r="M25" s="20"/>
      <c r="R25" s="16">
        <f t="shared" si="0"/>
        <v>533575</v>
      </c>
    </row>
    <row r="26" spans="3:18" x14ac:dyDescent="0.25">
      <c r="C26" s="3" t="s">
        <v>17</v>
      </c>
      <c r="D26" s="4"/>
      <c r="E26" s="4"/>
      <c r="F26" s="17"/>
      <c r="G26" s="17"/>
      <c r="H26" s="17"/>
      <c r="I26" s="17"/>
      <c r="J26" s="17"/>
      <c r="K26" s="17"/>
      <c r="L26" s="17"/>
      <c r="M26" s="17"/>
      <c r="R26" s="16">
        <f t="shared" si="0"/>
        <v>0</v>
      </c>
    </row>
    <row r="27" spans="3:18" x14ac:dyDescent="0.25">
      <c r="C27" s="5" t="s">
        <v>18</v>
      </c>
      <c r="D27" s="23">
        <v>1000000</v>
      </c>
      <c r="E27" s="16">
        <v>1000000</v>
      </c>
      <c r="F27" s="20">
        <v>0</v>
      </c>
      <c r="G27" s="19">
        <v>11160</v>
      </c>
      <c r="H27" s="19">
        <v>5040</v>
      </c>
      <c r="I27" s="19">
        <v>136539.35999999999</v>
      </c>
      <c r="J27" s="19">
        <v>29740.12</v>
      </c>
      <c r="K27" s="19">
        <v>6900</v>
      </c>
      <c r="L27" s="19">
        <v>32866.629999999997</v>
      </c>
      <c r="M27" s="19"/>
      <c r="R27" s="16">
        <f t="shared" si="0"/>
        <v>222246.11</v>
      </c>
    </row>
    <row r="28" spans="3:18" x14ac:dyDescent="0.25">
      <c r="C28" s="5" t="s">
        <v>19</v>
      </c>
      <c r="D28" s="23">
        <v>232200</v>
      </c>
      <c r="E28" s="16">
        <v>3374008</v>
      </c>
      <c r="F28" s="20">
        <v>0</v>
      </c>
      <c r="G28" s="20">
        <v>0</v>
      </c>
      <c r="H28" s="19">
        <v>7304.2</v>
      </c>
      <c r="I28" s="20">
        <v>0</v>
      </c>
      <c r="J28" s="19">
        <v>150</v>
      </c>
      <c r="K28" s="20">
        <v>0</v>
      </c>
      <c r="L28" s="20">
        <v>0</v>
      </c>
      <c r="M28" s="20"/>
      <c r="R28" s="16">
        <f t="shared" si="0"/>
        <v>7454.2</v>
      </c>
    </row>
    <row r="29" spans="3:18" x14ac:dyDescent="0.25">
      <c r="C29" s="5" t="s">
        <v>20</v>
      </c>
      <c r="D29" s="23">
        <v>1916977</v>
      </c>
      <c r="E29" s="16">
        <v>1916977</v>
      </c>
      <c r="F29" s="20">
        <v>0</v>
      </c>
      <c r="G29" s="20">
        <v>0</v>
      </c>
      <c r="H29" s="19">
        <v>30444</v>
      </c>
      <c r="I29" s="19">
        <v>139993.31</v>
      </c>
      <c r="J29" s="19">
        <v>122848.28</v>
      </c>
      <c r="K29" s="20">
        <v>0</v>
      </c>
      <c r="L29" s="19">
        <v>25059.26</v>
      </c>
      <c r="M29" s="19"/>
      <c r="R29" s="16">
        <f t="shared" si="0"/>
        <v>318344.84999999998</v>
      </c>
    </row>
    <row r="30" spans="3:18" x14ac:dyDescent="0.25">
      <c r="C30" s="5" t="s">
        <v>21</v>
      </c>
      <c r="D30" s="23">
        <v>81000</v>
      </c>
      <c r="E30" s="16">
        <v>81000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19">
        <v>71350.8</v>
      </c>
      <c r="L30" s="20">
        <v>0</v>
      </c>
      <c r="M30" s="20"/>
      <c r="R30" s="16">
        <f t="shared" si="0"/>
        <v>71350.8</v>
      </c>
    </row>
    <row r="31" spans="3:18" x14ac:dyDescent="0.25">
      <c r="C31" s="5" t="s">
        <v>22</v>
      </c>
      <c r="D31" s="23">
        <v>99000</v>
      </c>
      <c r="E31" s="16">
        <v>99000</v>
      </c>
      <c r="F31" s="20">
        <v>0</v>
      </c>
      <c r="G31" s="20">
        <v>0</v>
      </c>
      <c r="H31" s="20">
        <v>0</v>
      </c>
      <c r="I31" s="20">
        <v>0</v>
      </c>
      <c r="J31" s="19">
        <v>2142.0300000000002</v>
      </c>
      <c r="K31" s="20">
        <v>0</v>
      </c>
      <c r="L31" s="19">
        <v>956.1</v>
      </c>
      <c r="M31" s="20"/>
      <c r="R31" s="16">
        <f t="shared" si="0"/>
        <v>3098.13</v>
      </c>
    </row>
    <row r="32" spans="3:18" x14ac:dyDescent="0.25">
      <c r="C32" s="5" t="s">
        <v>23</v>
      </c>
      <c r="D32" s="23">
        <v>119900</v>
      </c>
      <c r="E32" s="16">
        <v>119900</v>
      </c>
      <c r="F32" s="20">
        <v>0</v>
      </c>
      <c r="G32" s="20">
        <v>0</v>
      </c>
      <c r="H32" s="20">
        <v>0</v>
      </c>
      <c r="I32" s="20">
        <v>0</v>
      </c>
      <c r="J32" s="19">
        <v>5028</v>
      </c>
      <c r="K32" s="20">
        <v>0</v>
      </c>
      <c r="L32" s="19">
        <v>5881.87</v>
      </c>
      <c r="M32" s="20"/>
      <c r="R32" s="16">
        <f t="shared" si="0"/>
        <v>10909.869999999999</v>
      </c>
    </row>
    <row r="33" spans="3:18" x14ac:dyDescent="0.25">
      <c r="C33" s="5" t="s">
        <v>24</v>
      </c>
      <c r="D33" s="23">
        <v>2332800</v>
      </c>
      <c r="E33" s="16">
        <v>2382800</v>
      </c>
      <c r="F33" s="19">
        <v>72299.19</v>
      </c>
      <c r="G33" s="19">
        <v>24631.360000000001</v>
      </c>
      <c r="H33" s="19">
        <v>50513.25</v>
      </c>
      <c r="I33" s="19">
        <v>78957.679999999993</v>
      </c>
      <c r="J33" s="19">
        <v>52119.47</v>
      </c>
      <c r="K33" s="19">
        <v>148961.38</v>
      </c>
      <c r="L33" s="19">
        <v>64767.95</v>
      </c>
      <c r="M33" s="19"/>
      <c r="R33" s="16">
        <f t="shared" si="0"/>
        <v>492250.27999999997</v>
      </c>
    </row>
    <row r="34" spans="3:18" x14ac:dyDescent="0.25">
      <c r="C34" s="5" t="s">
        <v>25</v>
      </c>
      <c r="D34" s="24">
        <v>0</v>
      </c>
      <c r="E34" s="16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/>
      <c r="R34" s="16">
        <f t="shared" si="0"/>
        <v>0</v>
      </c>
    </row>
    <row r="35" spans="3:18" x14ac:dyDescent="0.25">
      <c r="C35" s="5" t="s">
        <v>26</v>
      </c>
      <c r="D35" s="23">
        <v>10385006</v>
      </c>
      <c r="E35" s="16">
        <v>10684406</v>
      </c>
      <c r="F35" s="19">
        <v>98423.8</v>
      </c>
      <c r="G35" s="19">
        <v>594004.98</v>
      </c>
      <c r="H35" s="19">
        <v>209107.66</v>
      </c>
      <c r="I35" s="19">
        <v>572744.54</v>
      </c>
      <c r="J35" s="19">
        <v>268278.58</v>
      </c>
      <c r="K35" s="19">
        <v>51953.24</v>
      </c>
      <c r="L35" s="19">
        <v>884790.72</v>
      </c>
      <c r="M35" s="19"/>
      <c r="R35" s="16">
        <f t="shared" si="0"/>
        <v>2679303.52</v>
      </c>
    </row>
    <row r="36" spans="3:18" x14ac:dyDescent="0.25">
      <c r="C36" s="3" t="s">
        <v>27</v>
      </c>
      <c r="D36" s="4"/>
      <c r="E36" s="4"/>
      <c r="F36" s="17"/>
      <c r="G36" s="17"/>
      <c r="H36" s="17"/>
      <c r="I36" s="17"/>
      <c r="J36" s="17"/>
      <c r="K36" s="17"/>
      <c r="L36" s="17"/>
      <c r="M36" s="17"/>
      <c r="R36" s="16">
        <f t="shared" si="0"/>
        <v>0</v>
      </c>
    </row>
    <row r="37" spans="3:18" x14ac:dyDescent="0.25">
      <c r="C37" s="5" t="s">
        <v>28</v>
      </c>
      <c r="D37" s="24">
        <v>100000</v>
      </c>
      <c r="E37" s="24">
        <v>100000</v>
      </c>
      <c r="F37" s="21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/>
      <c r="R37" s="16">
        <f t="shared" si="0"/>
        <v>0</v>
      </c>
    </row>
    <row r="38" spans="3:18" x14ac:dyDescent="0.25">
      <c r="C38" s="5" t="s">
        <v>29</v>
      </c>
      <c r="D38" s="24">
        <v>0</v>
      </c>
      <c r="E38" s="24">
        <v>0</v>
      </c>
      <c r="F38" s="21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/>
      <c r="R38" s="16">
        <f t="shared" si="0"/>
        <v>0</v>
      </c>
    </row>
    <row r="39" spans="3:18" x14ac:dyDescent="0.25">
      <c r="C39" s="5" t="s">
        <v>30</v>
      </c>
      <c r="D39" s="24">
        <v>0</v>
      </c>
      <c r="E39" s="24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/>
      <c r="R39" s="16">
        <f t="shared" si="0"/>
        <v>0</v>
      </c>
    </row>
    <row r="40" spans="3:18" x14ac:dyDescent="0.25">
      <c r="C40" s="5" t="s">
        <v>31</v>
      </c>
      <c r="D40" s="24">
        <v>0</v>
      </c>
      <c r="E40" s="24">
        <v>0</v>
      </c>
      <c r="F40" s="21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/>
      <c r="R40" s="16">
        <f t="shared" si="0"/>
        <v>0</v>
      </c>
    </row>
    <row r="41" spans="3:18" x14ac:dyDescent="0.25">
      <c r="C41" s="5" t="s">
        <v>32</v>
      </c>
      <c r="D41" s="24">
        <v>0</v>
      </c>
      <c r="E41" s="24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/>
      <c r="R41" s="16">
        <f t="shared" si="0"/>
        <v>0</v>
      </c>
    </row>
    <row r="42" spans="3:18" x14ac:dyDescent="0.25">
      <c r="C42" s="5" t="s">
        <v>33</v>
      </c>
      <c r="D42" s="24">
        <v>0</v>
      </c>
      <c r="E42" s="24">
        <v>0</v>
      </c>
      <c r="F42" s="21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/>
      <c r="R42" s="16">
        <f t="shared" si="0"/>
        <v>0</v>
      </c>
    </row>
    <row r="43" spans="3:18" x14ac:dyDescent="0.25">
      <c r="C43" s="5" t="s">
        <v>34</v>
      </c>
      <c r="D43" s="24">
        <v>0</v>
      </c>
      <c r="E43" s="24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/>
      <c r="R43" s="16">
        <f t="shared" si="0"/>
        <v>0</v>
      </c>
    </row>
    <row r="44" spans="3:18" x14ac:dyDescent="0.25">
      <c r="C44" s="5" t="s">
        <v>35</v>
      </c>
      <c r="D44" s="24">
        <v>0</v>
      </c>
      <c r="E44" s="24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/>
      <c r="R44" s="16">
        <f t="shared" si="0"/>
        <v>0</v>
      </c>
    </row>
    <row r="45" spans="3:18" x14ac:dyDescent="0.25">
      <c r="C45" s="3" t="s">
        <v>36</v>
      </c>
      <c r="D45" s="4"/>
      <c r="E45" s="4"/>
      <c r="F45" s="17"/>
      <c r="G45" s="17"/>
      <c r="H45" s="17"/>
      <c r="I45" s="17"/>
      <c r="J45" s="17"/>
      <c r="K45" s="17"/>
      <c r="L45" s="17"/>
      <c r="M45" s="17"/>
      <c r="R45" s="16">
        <f t="shared" si="0"/>
        <v>0</v>
      </c>
    </row>
    <row r="46" spans="3:18" x14ac:dyDescent="0.25">
      <c r="C46" s="5" t="s">
        <v>37</v>
      </c>
      <c r="D46" s="24">
        <v>0</v>
      </c>
      <c r="E46" s="24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/>
      <c r="R46" s="16">
        <f t="shared" si="0"/>
        <v>0</v>
      </c>
    </row>
    <row r="47" spans="3:18" x14ac:dyDescent="0.25">
      <c r="C47" s="5" t="s">
        <v>38</v>
      </c>
      <c r="D47" s="24">
        <v>0</v>
      </c>
      <c r="E47" s="24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/>
      <c r="R47" s="16">
        <f t="shared" si="0"/>
        <v>0</v>
      </c>
    </row>
    <row r="48" spans="3:18" x14ac:dyDescent="0.25">
      <c r="C48" s="5" t="s">
        <v>39</v>
      </c>
      <c r="D48" s="24">
        <v>0</v>
      </c>
      <c r="E48" s="24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/>
      <c r="R48" s="16">
        <f t="shared" si="0"/>
        <v>0</v>
      </c>
    </row>
    <row r="49" spans="3:18" x14ac:dyDescent="0.25">
      <c r="C49" s="5" t="s">
        <v>40</v>
      </c>
      <c r="D49" s="24">
        <v>0</v>
      </c>
      <c r="E49" s="24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/>
      <c r="R49" s="16">
        <f t="shared" si="0"/>
        <v>0</v>
      </c>
    </row>
    <row r="50" spans="3:18" x14ac:dyDescent="0.25">
      <c r="C50" s="5" t="s">
        <v>41</v>
      </c>
      <c r="D50" s="24">
        <v>0</v>
      </c>
      <c r="E50" s="24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/>
      <c r="R50" s="16">
        <f t="shared" si="0"/>
        <v>0</v>
      </c>
    </row>
    <row r="51" spans="3:18" x14ac:dyDescent="0.25">
      <c r="C51" s="5" t="s">
        <v>42</v>
      </c>
      <c r="D51" s="24">
        <v>0</v>
      </c>
      <c r="E51" s="24">
        <v>0</v>
      </c>
      <c r="F51" s="21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/>
      <c r="R51" s="16">
        <f t="shared" si="0"/>
        <v>0</v>
      </c>
    </row>
    <row r="52" spans="3:18" x14ac:dyDescent="0.25">
      <c r="C52" s="3" t="s">
        <v>43</v>
      </c>
      <c r="D52" s="24" t="s">
        <v>96</v>
      </c>
      <c r="E52" s="4"/>
      <c r="F52" s="17"/>
      <c r="G52" s="17"/>
      <c r="H52" s="17"/>
      <c r="I52" s="17"/>
      <c r="J52" s="17"/>
      <c r="K52" s="17"/>
      <c r="L52" s="17"/>
      <c r="M52" s="17"/>
      <c r="R52" s="16">
        <f t="shared" si="0"/>
        <v>0</v>
      </c>
    </row>
    <row r="53" spans="3:18" x14ac:dyDescent="0.25">
      <c r="C53" s="5" t="s">
        <v>44</v>
      </c>
      <c r="D53" s="23">
        <v>12759846</v>
      </c>
      <c r="E53" s="16">
        <v>21394823</v>
      </c>
      <c r="F53" s="20">
        <v>0</v>
      </c>
      <c r="G53" s="19">
        <v>2772214.12</v>
      </c>
      <c r="H53" s="19">
        <v>117906.92</v>
      </c>
      <c r="I53" s="19">
        <v>619219.16</v>
      </c>
      <c r="J53" s="19">
        <v>2048741.78</v>
      </c>
      <c r="K53" s="19">
        <v>1650156.3</v>
      </c>
      <c r="L53" s="20">
        <v>0</v>
      </c>
      <c r="M53" s="19"/>
      <c r="R53" s="16">
        <f t="shared" si="0"/>
        <v>7208238.2800000003</v>
      </c>
    </row>
    <row r="54" spans="3:18" x14ac:dyDescent="0.25">
      <c r="C54" s="5" t="s">
        <v>45</v>
      </c>
      <c r="D54" s="24">
        <v>0</v>
      </c>
      <c r="E54" s="16">
        <v>296686</v>
      </c>
      <c r="F54" s="20">
        <v>0</v>
      </c>
      <c r="G54" s="20">
        <v>0</v>
      </c>
      <c r="H54" s="20">
        <v>0</v>
      </c>
      <c r="I54" s="19">
        <v>133963.98000000001</v>
      </c>
      <c r="J54" s="19">
        <v>122012</v>
      </c>
      <c r="K54" s="20">
        <v>0</v>
      </c>
      <c r="L54" s="20">
        <v>0</v>
      </c>
      <c r="M54" s="20"/>
      <c r="R54" s="16">
        <f t="shared" si="0"/>
        <v>255975.98</v>
      </c>
    </row>
    <row r="55" spans="3:18" x14ac:dyDescent="0.25">
      <c r="C55" s="5" t="s">
        <v>46</v>
      </c>
      <c r="D55" s="24">
        <v>0</v>
      </c>
      <c r="E55" s="16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/>
      <c r="R55" s="16">
        <f t="shared" si="0"/>
        <v>0</v>
      </c>
    </row>
    <row r="56" spans="3:18" x14ac:dyDescent="0.25">
      <c r="C56" s="5" t="s">
        <v>47</v>
      </c>
      <c r="D56" s="24">
        <v>0</v>
      </c>
      <c r="E56" s="16">
        <v>2596000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/>
      <c r="R56" s="16">
        <f t="shared" si="0"/>
        <v>0</v>
      </c>
    </row>
    <row r="57" spans="3:18" x14ac:dyDescent="0.25">
      <c r="C57" s="5" t="s">
        <v>48</v>
      </c>
      <c r="D57" s="23">
        <v>5000000</v>
      </c>
      <c r="E57" s="16">
        <v>17046803.199999999</v>
      </c>
      <c r="F57" s="20">
        <v>0</v>
      </c>
      <c r="G57" s="19">
        <v>1559334.47</v>
      </c>
      <c r="H57" s="19">
        <v>2668365.63</v>
      </c>
      <c r="I57" s="20">
        <v>0</v>
      </c>
      <c r="J57" s="19">
        <v>60000.12</v>
      </c>
      <c r="K57" s="20">
        <v>0</v>
      </c>
      <c r="L57" s="19">
        <v>54761.7</v>
      </c>
      <c r="M57" s="19"/>
      <c r="R57" s="16">
        <f t="shared" si="0"/>
        <v>4342461.92</v>
      </c>
    </row>
    <row r="58" spans="3:18" x14ac:dyDescent="0.25">
      <c r="C58" s="5" t="s">
        <v>49</v>
      </c>
      <c r="D58" s="24">
        <v>0</v>
      </c>
      <c r="E58" s="16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/>
      <c r="R58" s="16">
        <f t="shared" si="0"/>
        <v>0</v>
      </c>
    </row>
    <row r="59" spans="3:18" x14ac:dyDescent="0.25">
      <c r="C59" s="5" t="s">
        <v>50</v>
      </c>
      <c r="D59" s="24">
        <v>0</v>
      </c>
      <c r="E59" s="16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/>
      <c r="R59" s="16">
        <f t="shared" si="0"/>
        <v>0</v>
      </c>
    </row>
    <row r="60" spans="3:18" x14ac:dyDescent="0.25">
      <c r="C60" s="5" t="s">
        <v>51</v>
      </c>
      <c r="D60" s="23">
        <v>35102918</v>
      </c>
      <c r="E60" s="16">
        <v>32596294.640000001</v>
      </c>
      <c r="F60" s="20">
        <v>0</v>
      </c>
      <c r="G60" s="20">
        <v>0</v>
      </c>
      <c r="H60" s="20">
        <v>0</v>
      </c>
      <c r="I60" s="20">
        <v>0</v>
      </c>
      <c r="J60" s="19">
        <v>3512511.9</v>
      </c>
      <c r="K60" s="19">
        <v>4365159.62</v>
      </c>
      <c r="L60" s="20">
        <v>0</v>
      </c>
      <c r="M60" s="20"/>
      <c r="R60" s="16">
        <f t="shared" si="0"/>
        <v>7877671.5199999996</v>
      </c>
    </row>
    <row r="61" spans="3:18" x14ac:dyDescent="0.25">
      <c r="C61" s="5" t="s">
        <v>52</v>
      </c>
      <c r="D61" s="24">
        <v>0</v>
      </c>
      <c r="E61" s="16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/>
      <c r="R61" s="16">
        <f t="shared" si="0"/>
        <v>0</v>
      </c>
    </row>
    <row r="62" spans="3:18" x14ac:dyDescent="0.25">
      <c r="C62" s="3" t="s">
        <v>53</v>
      </c>
      <c r="D62" s="4"/>
      <c r="E62" s="4"/>
      <c r="F62" s="17"/>
      <c r="G62" s="17"/>
      <c r="H62" s="17"/>
      <c r="I62" s="17"/>
      <c r="J62" s="17"/>
      <c r="K62" s="17"/>
      <c r="L62" s="17"/>
      <c r="M62" s="17"/>
      <c r="R62" s="16">
        <f t="shared" si="0"/>
        <v>0</v>
      </c>
    </row>
    <row r="63" spans="3:18" x14ac:dyDescent="0.25">
      <c r="C63" s="5" t="s">
        <v>54</v>
      </c>
      <c r="D63" s="24">
        <v>0</v>
      </c>
      <c r="E63" s="24">
        <v>0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/>
      <c r="R63" s="16">
        <f t="shared" si="0"/>
        <v>0</v>
      </c>
    </row>
    <row r="64" spans="3:18" x14ac:dyDescent="0.25">
      <c r="C64" s="5" t="s">
        <v>55</v>
      </c>
      <c r="D64" s="24">
        <v>0</v>
      </c>
      <c r="E64" s="24">
        <v>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/>
      <c r="R64" s="16">
        <f t="shared" si="0"/>
        <v>0</v>
      </c>
    </row>
    <row r="65" spans="3:18" x14ac:dyDescent="0.25">
      <c r="C65" s="5" t="s">
        <v>56</v>
      </c>
      <c r="D65" s="24">
        <v>0</v>
      </c>
      <c r="E65" s="24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/>
      <c r="R65" s="16">
        <f t="shared" si="0"/>
        <v>0</v>
      </c>
    </row>
    <row r="66" spans="3:18" x14ac:dyDescent="0.25">
      <c r="C66" s="5" t="s">
        <v>57</v>
      </c>
      <c r="D66" s="24">
        <v>0</v>
      </c>
      <c r="E66" s="24">
        <v>0</v>
      </c>
      <c r="F66" s="21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/>
      <c r="R66" s="16">
        <f t="shared" si="0"/>
        <v>0</v>
      </c>
    </row>
    <row r="67" spans="3:18" x14ac:dyDescent="0.25">
      <c r="C67" s="3" t="s">
        <v>58</v>
      </c>
      <c r="D67" s="4"/>
      <c r="E67" s="4"/>
      <c r="F67" s="17"/>
      <c r="G67" s="17"/>
      <c r="H67" s="17"/>
      <c r="I67" s="17"/>
      <c r="J67" s="17"/>
      <c r="K67" s="17"/>
      <c r="L67" s="17"/>
      <c r="M67" s="17"/>
      <c r="R67" s="16">
        <f t="shared" si="0"/>
        <v>0</v>
      </c>
    </row>
    <row r="68" spans="3:18" x14ac:dyDescent="0.25">
      <c r="C68" s="5" t="s">
        <v>59</v>
      </c>
      <c r="D68" s="24">
        <v>0</v>
      </c>
      <c r="E68" s="24">
        <v>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/>
      <c r="R68" s="16">
        <f t="shared" si="0"/>
        <v>0</v>
      </c>
    </row>
    <row r="69" spans="3:18" x14ac:dyDescent="0.25">
      <c r="C69" s="5" t="s">
        <v>60</v>
      </c>
      <c r="D69" s="24">
        <v>0</v>
      </c>
      <c r="E69" s="24">
        <v>0</v>
      </c>
      <c r="F69" s="21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/>
      <c r="R69" s="16">
        <f t="shared" si="0"/>
        <v>0</v>
      </c>
    </row>
    <row r="70" spans="3:18" x14ac:dyDescent="0.25">
      <c r="C70" s="3" t="s">
        <v>61</v>
      </c>
      <c r="D70" s="4"/>
      <c r="E70" s="4"/>
      <c r="F70" s="17"/>
      <c r="G70" s="17"/>
      <c r="H70" s="17"/>
      <c r="I70" s="17"/>
      <c r="J70" s="17"/>
      <c r="K70" s="17"/>
      <c r="L70" s="17"/>
      <c r="M70" s="17"/>
      <c r="R70" s="16">
        <f t="shared" si="0"/>
        <v>0</v>
      </c>
    </row>
    <row r="71" spans="3:18" x14ac:dyDescent="0.25">
      <c r="C71" s="5" t="s">
        <v>62</v>
      </c>
      <c r="D71" s="24">
        <v>0</v>
      </c>
      <c r="E71" s="24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/>
      <c r="R71" s="16">
        <f t="shared" si="0"/>
        <v>0</v>
      </c>
    </row>
    <row r="72" spans="3:18" x14ac:dyDescent="0.25">
      <c r="C72" s="5" t="s">
        <v>63</v>
      </c>
      <c r="D72" s="24">
        <v>0</v>
      </c>
      <c r="E72" s="24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/>
      <c r="R72" s="16">
        <f t="shared" si="0"/>
        <v>0</v>
      </c>
    </row>
    <row r="73" spans="3:18" x14ac:dyDescent="0.25">
      <c r="C73" s="5" t="s">
        <v>64</v>
      </c>
      <c r="D73" s="24">
        <v>0</v>
      </c>
      <c r="E73" s="24">
        <v>0</v>
      </c>
      <c r="F73" s="17"/>
      <c r="G73" s="17"/>
      <c r="H73" s="17"/>
      <c r="I73" s="17"/>
      <c r="J73" s="17"/>
      <c r="K73" s="17"/>
      <c r="L73" s="17"/>
      <c r="M73" s="17"/>
      <c r="R73" s="16">
        <f t="shared" si="0"/>
        <v>0</v>
      </c>
    </row>
    <row r="74" spans="3:18" x14ac:dyDescent="0.25">
      <c r="C74" s="1" t="s">
        <v>67</v>
      </c>
      <c r="D74" s="2"/>
      <c r="E74" s="2"/>
      <c r="F74" s="18"/>
      <c r="G74" s="18"/>
      <c r="H74" s="18"/>
      <c r="I74" s="18"/>
      <c r="J74" s="18"/>
      <c r="K74" s="18"/>
      <c r="L74" s="18"/>
      <c r="M74" s="18"/>
      <c r="N74" s="2"/>
      <c r="O74" s="2"/>
      <c r="P74" s="2"/>
      <c r="Q74" s="2"/>
      <c r="R74" s="16">
        <f t="shared" si="0"/>
        <v>0</v>
      </c>
    </row>
    <row r="75" spans="3:18" x14ac:dyDescent="0.25">
      <c r="C75" s="3" t="s">
        <v>68</v>
      </c>
      <c r="D75" s="4"/>
      <c r="E75" s="4"/>
      <c r="F75" s="17"/>
      <c r="G75" s="17"/>
      <c r="H75" s="17"/>
      <c r="I75" s="17"/>
      <c r="J75" s="17"/>
      <c r="K75" s="17"/>
      <c r="L75" s="17"/>
      <c r="M75" s="17"/>
      <c r="R75" s="16">
        <f t="shared" si="0"/>
        <v>0</v>
      </c>
    </row>
    <row r="76" spans="3:18" x14ac:dyDescent="0.25">
      <c r="C76" s="5" t="s">
        <v>69</v>
      </c>
      <c r="D76" s="24">
        <v>0</v>
      </c>
      <c r="E76" s="24">
        <v>0</v>
      </c>
      <c r="F76" s="21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/>
      <c r="R76" s="16">
        <f t="shared" ref="R76:R82" si="1">SUM(F76:Q76)</f>
        <v>0</v>
      </c>
    </row>
    <row r="77" spans="3:18" x14ac:dyDescent="0.25">
      <c r="C77" s="5" t="s">
        <v>70</v>
      </c>
      <c r="D77" s="24">
        <v>0</v>
      </c>
      <c r="E77" s="24">
        <v>0</v>
      </c>
      <c r="F77" s="21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/>
      <c r="R77" s="16">
        <f t="shared" si="1"/>
        <v>0</v>
      </c>
    </row>
    <row r="78" spans="3:18" x14ac:dyDescent="0.25">
      <c r="C78" s="3" t="s">
        <v>71</v>
      </c>
      <c r="D78" s="4"/>
      <c r="E78" s="4"/>
      <c r="F78" s="17"/>
      <c r="G78" s="17"/>
      <c r="H78" s="17"/>
      <c r="I78" s="17"/>
      <c r="J78" s="17"/>
      <c r="K78" s="17"/>
      <c r="L78" s="17"/>
      <c r="M78" s="17"/>
      <c r="R78" s="16">
        <f t="shared" si="1"/>
        <v>0</v>
      </c>
    </row>
    <row r="79" spans="3:18" x14ac:dyDescent="0.25">
      <c r="C79" s="5" t="s">
        <v>72</v>
      </c>
      <c r="D79" s="24">
        <v>0</v>
      </c>
      <c r="E79" s="24">
        <v>0</v>
      </c>
      <c r="F79" s="21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/>
      <c r="R79" s="16">
        <f t="shared" si="1"/>
        <v>0</v>
      </c>
    </row>
    <row r="80" spans="3:18" x14ac:dyDescent="0.25">
      <c r="C80" s="5" t="s">
        <v>73</v>
      </c>
      <c r="D80" s="24">
        <v>0</v>
      </c>
      <c r="E80" s="24">
        <v>0</v>
      </c>
      <c r="F80" s="21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/>
      <c r="R80" s="16">
        <f t="shared" si="1"/>
        <v>0</v>
      </c>
    </row>
    <row r="81" spans="1:18" x14ac:dyDescent="0.25">
      <c r="C81" s="3" t="s">
        <v>74</v>
      </c>
      <c r="D81" s="4"/>
      <c r="E81" s="4"/>
      <c r="F81" s="17"/>
      <c r="G81" s="17"/>
      <c r="H81" s="17"/>
      <c r="I81" s="17"/>
      <c r="J81" s="17"/>
      <c r="K81" s="17"/>
      <c r="L81" s="17"/>
      <c r="M81" s="17"/>
      <c r="R81" s="16">
        <f t="shared" si="1"/>
        <v>0</v>
      </c>
    </row>
    <row r="82" spans="1:18" x14ac:dyDescent="0.25">
      <c r="C82" s="5" t="s">
        <v>75</v>
      </c>
      <c r="D82" s="24">
        <v>0</v>
      </c>
      <c r="E82" s="24">
        <v>0</v>
      </c>
      <c r="F82" s="21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/>
      <c r="R82" s="16">
        <f t="shared" si="1"/>
        <v>0</v>
      </c>
    </row>
    <row r="83" spans="1:18" s="28" customFormat="1" x14ac:dyDescent="0.25">
      <c r="C83" s="25" t="s">
        <v>65</v>
      </c>
      <c r="D83" s="26">
        <f>SUM(D11:D82)</f>
        <v>506472000</v>
      </c>
      <c r="E83" s="26">
        <f>SUM(E11:E82)</f>
        <v>724396685.99000001</v>
      </c>
      <c r="F83" s="27">
        <f>SUM(F11:F82)</f>
        <v>26884653.59</v>
      </c>
      <c r="G83" s="27">
        <f t="shared" ref="G83:M83" si="2">SUM(G11:G82)</f>
        <v>31857187.120000001</v>
      </c>
      <c r="H83" s="27">
        <f t="shared" si="2"/>
        <v>30853919.670000006</v>
      </c>
      <c r="I83" s="27">
        <f t="shared" si="2"/>
        <v>51813039.859999992</v>
      </c>
      <c r="J83" s="27">
        <f t="shared" si="2"/>
        <v>39572492.68</v>
      </c>
      <c r="K83" s="27">
        <f t="shared" si="2"/>
        <v>41841963.489999995</v>
      </c>
      <c r="L83" s="27">
        <f t="shared" si="2"/>
        <v>35110093.050000004</v>
      </c>
      <c r="M83" s="27">
        <f t="shared" si="2"/>
        <v>0</v>
      </c>
      <c r="N83" s="27">
        <f t="shared" ref="N83" si="3">SUM(N11:N82)</f>
        <v>0</v>
      </c>
      <c r="O83" s="27">
        <f t="shared" ref="O83" si="4">SUM(O11:O82)</f>
        <v>0</v>
      </c>
      <c r="P83" s="27">
        <f t="shared" ref="P83" si="5">SUM(P11:P82)</f>
        <v>0</v>
      </c>
      <c r="Q83" s="27">
        <f t="shared" ref="Q83" si="6">SUM(Q11:Q82)</f>
        <v>0</v>
      </c>
      <c r="R83" s="27">
        <f t="shared" ref="R83" si="7">SUM(R11:R82)</f>
        <v>257933349.46000004</v>
      </c>
    </row>
    <row r="84" spans="1:18" x14ac:dyDescent="0.25">
      <c r="A84" s="54" t="s">
        <v>104</v>
      </c>
      <c r="F84" s="17"/>
      <c r="G84" s="17"/>
      <c r="H84" s="17"/>
      <c r="I84" s="17"/>
      <c r="J84" s="17"/>
      <c r="K84" s="17"/>
      <c r="L84" s="17"/>
      <c r="M84" s="17"/>
    </row>
    <row r="85" spans="1:18" ht="15.75" x14ac:dyDescent="0.25">
      <c r="A85" t="s">
        <v>102</v>
      </c>
      <c r="B85" s="29"/>
      <c r="C85" s="29"/>
      <c r="D85" s="29"/>
      <c r="E85" s="15"/>
      <c r="F85" s="15"/>
      <c r="G85" s="15"/>
      <c r="H85" s="15"/>
      <c r="I85" s="15"/>
      <c r="J85" s="15"/>
    </row>
    <row r="86" spans="1:18" ht="15.75" x14ac:dyDescent="0.25">
      <c r="A86" t="s">
        <v>103</v>
      </c>
      <c r="B86" s="29"/>
      <c r="C86" s="29"/>
      <c r="D86" s="56"/>
      <c r="E86" s="56"/>
      <c r="F86" s="29"/>
      <c r="G86" s="15"/>
      <c r="H86" s="15"/>
      <c r="I86" s="15"/>
      <c r="J86" s="15"/>
    </row>
    <row r="87" spans="1:18" ht="15.75" x14ac:dyDescent="0.25">
      <c r="B87" s="29"/>
      <c r="C87" s="29"/>
      <c r="D87" s="56"/>
      <c r="E87" s="56"/>
      <c r="F87" s="29"/>
      <c r="G87" s="15"/>
      <c r="H87" s="15"/>
      <c r="I87" s="15"/>
      <c r="J87" s="15"/>
    </row>
    <row r="88" spans="1:18" ht="15.75" x14ac:dyDescent="0.25">
      <c r="B88" s="29" t="s">
        <v>96</v>
      </c>
      <c r="C88" s="29"/>
      <c r="D88" s="56"/>
      <c r="E88" s="56"/>
      <c r="F88" s="29"/>
      <c r="G88" s="15"/>
      <c r="H88" s="15"/>
      <c r="I88" s="15"/>
      <c r="J88" s="15"/>
    </row>
    <row r="89" spans="1:18" ht="15.75" x14ac:dyDescent="0.25">
      <c r="B89" s="29"/>
      <c r="C89" s="29"/>
      <c r="D89" s="56"/>
      <c r="E89" s="56"/>
      <c r="F89" s="29"/>
      <c r="G89" s="15"/>
      <c r="H89" s="15"/>
      <c r="I89" s="15"/>
      <c r="J89" s="15"/>
    </row>
    <row r="90" spans="1:18" ht="15.75" x14ac:dyDescent="0.25">
      <c r="A90" s="30"/>
      <c r="B90" s="31"/>
      <c r="C90" s="29"/>
      <c r="D90" s="37"/>
      <c r="E90" s="37"/>
      <c r="F90" s="29"/>
      <c r="G90" s="15"/>
      <c r="H90" s="15"/>
      <c r="I90" s="15"/>
      <c r="J90" s="15"/>
    </row>
    <row r="91" spans="1:18" ht="15.75" x14ac:dyDescent="0.25">
      <c r="A91" s="37" t="s">
        <v>97</v>
      </c>
      <c r="B91" s="37"/>
      <c r="C91" s="29"/>
      <c r="D91" s="37"/>
      <c r="E91" s="37"/>
      <c r="F91" s="29"/>
      <c r="G91" s="15"/>
      <c r="H91" s="15"/>
      <c r="I91" s="15"/>
      <c r="J91" s="15"/>
    </row>
    <row r="92" spans="1:18" ht="15.75" x14ac:dyDescent="0.25">
      <c r="A92" s="37" t="s">
        <v>98</v>
      </c>
      <c r="B92" s="37"/>
      <c r="C92" s="29"/>
      <c r="D92" s="29"/>
      <c r="E92" s="29"/>
      <c r="F92" s="29"/>
      <c r="G92" s="15"/>
      <c r="H92" s="15"/>
      <c r="I92" s="15"/>
      <c r="J92" s="15"/>
    </row>
    <row r="97" spans="1:14" ht="15.75" x14ac:dyDescent="0.25">
      <c r="A97" s="32" t="s">
        <v>99</v>
      </c>
      <c r="B97" s="29"/>
      <c r="C97" s="29"/>
      <c r="D97" s="29"/>
      <c r="E97" s="29"/>
      <c r="F97" s="29"/>
      <c r="G97" s="15"/>
      <c r="H97" s="15"/>
      <c r="I97" s="15"/>
      <c r="J97" s="15"/>
      <c r="K97" s="29"/>
      <c r="L97" s="29"/>
      <c r="M97" s="29"/>
      <c r="N97" s="29"/>
    </row>
    <row r="98" spans="1:14" ht="20.25" customHeight="1" x14ac:dyDescent="0.25">
      <c r="A98" s="33" t="s">
        <v>100</v>
      </c>
      <c r="B98" s="34"/>
      <c r="C98" s="34"/>
      <c r="D98" s="34"/>
      <c r="E98" s="29"/>
      <c r="F98" s="29"/>
      <c r="G98" s="15"/>
      <c r="H98" s="15"/>
      <c r="I98" s="15"/>
      <c r="J98" s="15"/>
      <c r="K98" s="29"/>
      <c r="L98" s="29"/>
      <c r="M98" s="29"/>
      <c r="N98" s="29"/>
    </row>
    <row r="99" spans="1:14" ht="19.5" customHeight="1" x14ac:dyDescent="0.25">
      <c r="A99" s="35" t="s">
        <v>101</v>
      </c>
      <c r="B99" s="36"/>
      <c r="C99" s="36"/>
      <c r="D99" s="36"/>
      <c r="E99" s="36"/>
      <c r="F99" s="36"/>
      <c r="G99" s="15"/>
      <c r="H99" s="15"/>
      <c r="I99" s="15"/>
      <c r="J99" s="15"/>
      <c r="K99" s="29"/>
      <c r="L99" s="29"/>
      <c r="M99" s="29"/>
      <c r="N99" s="29"/>
    </row>
  </sheetData>
  <mergeCells count="13">
    <mergeCell ref="A91:B91"/>
    <mergeCell ref="A92:B92"/>
    <mergeCell ref="C5:R5"/>
    <mergeCell ref="F7:R7"/>
    <mergeCell ref="C1:R1"/>
    <mergeCell ref="C2:R2"/>
    <mergeCell ref="C7:C8"/>
    <mergeCell ref="D7:D8"/>
    <mergeCell ref="E7:E8"/>
    <mergeCell ref="C3:R3"/>
    <mergeCell ref="C4:R4"/>
    <mergeCell ref="D90:E90"/>
    <mergeCell ref="D91:E91"/>
  </mergeCells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showGridLines="0" topLeftCell="A49" zoomScale="70" zoomScaleNormal="70" workbookViewId="0">
      <selection activeCell="G96" sqref="G96"/>
    </sheetView>
  </sheetViews>
  <sheetFormatPr defaultColWidth="11.42578125" defaultRowHeight="15" x14ac:dyDescent="0.25"/>
  <cols>
    <col min="1" max="1" width="8.140625" customWidth="1"/>
    <col min="2" max="2" width="6.28515625" customWidth="1"/>
    <col min="3" max="3" width="93.7109375" bestFit="1" customWidth="1"/>
    <col min="4" max="4" width="20" customWidth="1"/>
    <col min="5" max="5" width="17.28515625" customWidth="1"/>
    <col min="6" max="6" width="17.85546875" customWidth="1"/>
    <col min="7" max="7" width="18.140625" customWidth="1"/>
    <col min="8" max="8" width="18.28515625" customWidth="1"/>
    <col min="9" max="9" width="19.140625" customWidth="1"/>
    <col min="10" max="10" width="18" customWidth="1"/>
    <col min="11" max="11" width="20.5703125" customWidth="1"/>
    <col min="12" max="12" width="20.7109375" customWidth="1"/>
    <col min="13" max="13" width="18.5703125" customWidth="1"/>
    <col min="14" max="14" width="22.42578125" customWidth="1"/>
    <col min="15" max="15" width="19.7109375" customWidth="1"/>
    <col min="16" max="16" width="21.28515625" customWidth="1"/>
  </cols>
  <sheetData>
    <row r="1" spans="3:17" ht="28.5" customHeight="1" x14ac:dyDescent="0.25">
      <c r="C1" s="52" t="s">
        <v>94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3:17" ht="21" customHeight="1" x14ac:dyDescent="0.25">
      <c r="C2" s="44" t="s">
        <v>95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3:17" ht="15.75" customHeight="1" x14ac:dyDescent="0.25">
      <c r="C3" s="51" t="s">
        <v>91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15.75" customHeight="1" x14ac:dyDescent="0.25">
      <c r="C4" s="38" t="s">
        <v>76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3:17" ht="23.25" customHeight="1" x14ac:dyDescent="0.25">
      <c r="C5" s="9" t="s">
        <v>66</v>
      </c>
      <c r="D5" s="10" t="s">
        <v>78</v>
      </c>
      <c r="E5" s="10" t="s">
        <v>79</v>
      </c>
      <c r="F5" s="10" t="s">
        <v>80</v>
      </c>
      <c r="G5" s="10" t="s">
        <v>81</v>
      </c>
      <c r="H5" s="11" t="s">
        <v>82</v>
      </c>
      <c r="I5" s="10" t="s">
        <v>83</v>
      </c>
      <c r="J5" s="11" t="s">
        <v>84</v>
      </c>
      <c r="K5" s="10" t="s">
        <v>85</v>
      </c>
      <c r="L5" s="10" t="s">
        <v>86</v>
      </c>
      <c r="M5" s="10" t="s">
        <v>87</v>
      </c>
      <c r="N5" s="10" t="s">
        <v>88</v>
      </c>
      <c r="O5" s="11" t="s">
        <v>89</v>
      </c>
      <c r="P5" s="10" t="s">
        <v>77</v>
      </c>
    </row>
    <row r="6" spans="3:17" x14ac:dyDescent="0.25">
      <c r="C6" s="1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3:17" x14ac:dyDescent="0.25">
      <c r="C7" s="3" t="s">
        <v>1</v>
      </c>
    </row>
    <row r="8" spans="3:17" ht="15.75" x14ac:dyDescent="0.25">
      <c r="C8" s="5" t="s">
        <v>2</v>
      </c>
      <c r="D8" s="12">
        <v>17949556</v>
      </c>
      <c r="E8" s="12">
        <v>17607422.670000002</v>
      </c>
      <c r="F8" s="12">
        <v>18292172.670000002</v>
      </c>
      <c r="G8" s="12">
        <v>17531806.309999999</v>
      </c>
      <c r="H8" s="12">
        <v>17451206</v>
      </c>
      <c r="I8" s="12">
        <v>21904955.960000001</v>
      </c>
      <c r="J8" s="12">
        <v>17520056</v>
      </c>
      <c r="K8" s="12"/>
      <c r="P8" s="16">
        <f>SUM(D8:O8)</f>
        <v>128257175.61000001</v>
      </c>
    </row>
    <row r="9" spans="3:17" ht="15.75" x14ac:dyDescent="0.25">
      <c r="C9" s="5" t="s">
        <v>3</v>
      </c>
      <c r="D9" s="12">
        <v>172500</v>
      </c>
      <c r="E9" s="12">
        <v>172500</v>
      </c>
      <c r="F9" s="12">
        <v>236271.21</v>
      </c>
      <c r="G9" s="12">
        <v>16337662.16</v>
      </c>
      <c r="H9" s="12">
        <v>172500</v>
      </c>
      <c r="I9" s="12">
        <v>201045.86</v>
      </c>
      <c r="J9" s="12">
        <v>184499.65</v>
      </c>
      <c r="K9" s="12"/>
      <c r="P9" s="16">
        <f t="shared" ref="P9:P72" si="0">SUM(D9:O9)</f>
        <v>17476978.879999999</v>
      </c>
    </row>
    <row r="10" spans="3:17" ht="15.75" x14ac:dyDescent="0.25">
      <c r="C10" s="5" t="s">
        <v>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/>
      <c r="P10" s="16">
        <f t="shared" si="0"/>
        <v>0</v>
      </c>
      <c r="Q10" s="6"/>
    </row>
    <row r="11" spans="3:17" ht="15.75" x14ac:dyDescent="0.25">
      <c r="C11" s="5" t="s">
        <v>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/>
      <c r="P11" s="16">
        <f t="shared" si="0"/>
        <v>0</v>
      </c>
    </row>
    <row r="12" spans="3:17" ht="15.75" x14ac:dyDescent="0.25">
      <c r="C12" s="5" t="s">
        <v>6</v>
      </c>
      <c r="D12" s="12">
        <v>2546739.25</v>
      </c>
      <c r="E12" s="12">
        <v>2544884.06</v>
      </c>
      <c r="F12" s="12">
        <v>2582747.36</v>
      </c>
      <c r="G12" s="12">
        <v>2527969.7400000002</v>
      </c>
      <c r="H12" s="12">
        <v>2514503.6</v>
      </c>
      <c r="I12" s="12">
        <v>2543307.04</v>
      </c>
      <c r="J12" s="12">
        <v>2498450.17</v>
      </c>
      <c r="K12" s="12"/>
      <c r="P12" s="16">
        <f t="shared" si="0"/>
        <v>17758601.219999999</v>
      </c>
    </row>
    <row r="13" spans="3:17" x14ac:dyDescent="0.25">
      <c r="C13" s="3" t="s">
        <v>7</v>
      </c>
      <c r="P13" s="16">
        <f t="shared" si="0"/>
        <v>0</v>
      </c>
    </row>
    <row r="14" spans="3:17" ht="15.75" x14ac:dyDescent="0.25">
      <c r="C14" s="5" t="s">
        <v>8</v>
      </c>
      <c r="D14" s="12">
        <v>34563.15</v>
      </c>
      <c r="E14" s="12">
        <v>3553616.67</v>
      </c>
      <c r="F14" s="12">
        <v>3419120.42</v>
      </c>
      <c r="G14" s="12">
        <v>2319055.0699999998</v>
      </c>
      <c r="H14" s="12">
        <v>766147.38</v>
      </c>
      <c r="I14" s="12">
        <v>3938225.02</v>
      </c>
      <c r="J14" s="12">
        <v>3846425.94</v>
      </c>
      <c r="K14" s="12"/>
      <c r="P14" s="16">
        <f t="shared" si="0"/>
        <v>17877153.650000002</v>
      </c>
    </row>
    <row r="15" spans="3:17" ht="15.75" x14ac:dyDescent="0.25">
      <c r="C15" s="5" t="s">
        <v>9</v>
      </c>
      <c r="D15" s="13">
        <v>0</v>
      </c>
      <c r="E15" s="13">
        <v>0</v>
      </c>
      <c r="F15" s="12">
        <v>121894</v>
      </c>
      <c r="G15" s="12">
        <v>119984.76</v>
      </c>
      <c r="H15" s="12">
        <v>310331.71000000002</v>
      </c>
      <c r="I15" s="13">
        <v>0</v>
      </c>
      <c r="J15" s="12">
        <v>120269.03</v>
      </c>
      <c r="K15" s="12"/>
      <c r="P15" s="16">
        <f t="shared" si="0"/>
        <v>672479.5</v>
      </c>
    </row>
    <row r="16" spans="3:17" ht="15.75" x14ac:dyDescent="0.25">
      <c r="C16" s="5" t="s">
        <v>10</v>
      </c>
      <c r="D16" s="13">
        <v>0</v>
      </c>
      <c r="E16" s="13">
        <v>0</v>
      </c>
      <c r="F16" s="13">
        <v>0</v>
      </c>
      <c r="G16" s="13">
        <v>0</v>
      </c>
      <c r="H16" s="12">
        <v>21075</v>
      </c>
      <c r="I16" s="13">
        <v>0</v>
      </c>
      <c r="J16" s="12">
        <v>15800</v>
      </c>
      <c r="K16" s="13"/>
      <c r="P16" s="16">
        <f t="shared" si="0"/>
        <v>36875</v>
      </c>
    </row>
    <row r="17" spans="3:16" ht="15.75" x14ac:dyDescent="0.25">
      <c r="C17" s="5" t="s">
        <v>11</v>
      </c>
      <c r="D17" s="13">
        <v>0</v>
      </c>
      <c r="E17" s="13">
        <v>0</v>
      </c>
      <c r="F17" s="13">
        <v>0</v>
      </c>
      <c r="G17" s="13">
        <v>0</v>
      </c>
      <c r="H17" s="12">
        <v>14844.75</v>
      </c>
      <c r="I17" s="12">
        <v>5625</v>
      </c>
      <c r="J17" s="12">
        <v>17401.68</v>
      </c>
      <c r="K17" s="12"/>
      <c r="P17" s="16">
        <f t="shared" si="0"/>
        <v>37871.43</v>
      </c>
    </row>
    <row r="18" spans="3:16" ht="15.75" x14ac:dyDescent="0.25">
      <c r="C18" s="5" t="s">
        <v>12</v>
      </c>
      <c r="D18" s="12">
        <v>984984.6</v>
      </c>
      <c r="E18" s="12">
        <v>5334854.21</v>
      </c>
      <c r="F18" s="12">
        <v>2070248.19</v>
      </c>
      <c r="G18" s="12">
        <v>6510276.0999999996</v>
      </c>
      <c r="H18" s="12">
        <v>5474439.25</v>
      </c>
      <c r="I18" s="12">
        <v>3453648.32</v>
      </c>
      <c r="J18" s="12">
        <v>7810595.6799999997</v>
      </c>
      <c r="K18" s="12"/>
      <c r="P18" s="16">
        <f t="shared" si="0"/>
        <v>31639046.350000001</v>
      </c>
    </row>
    <row r="19" spans="3:16" ht="15.75" x14ac:dyDescent="0.25">
      <c r="C19" s="5" t="s">
        <v>13</v>
      </c>
      <c r="D19" s="12">
        <v>24640.720000000001</v>
      </c>
      <c r="E19" s="12">
        <v>24863.439999999999</v>
      </c>
      <c r="F19" s="12">
        <v>24863.439999999999</v>
      </c>
      <c r="G19" s="12">
        <v>24863.439999999999</v>
      </c>
      <c r="H19" s="12">
        <v>24863.439999999999</v>
      </c>
      <c r="I19" s="13">
        <v>0</v>
      </c>
      <c r="J19" s="12">
        <v>48279.199999999997</v>
      </c>
      <c r="K19" s="13"/>
      <c r="P19" s="16">
        <f t="shared" si="0"/>
        <v>172373.68</v>
      </c>
    </row>
    <row r="20" spans="3:16" ht="15.75" x14ac:dyDescent="0.25">
      <c r="C20" s="5" t="s">
        <v>14</v>
      </c>
      <c r="D20" s="13">
        <v>0</v>
      </c>
      <c r="E20" s="12">
        <v>227851</v>
      </c>
      <c r="F20" s="12">
        <v>324406</v>
      </c>
      <c r="G20" s="12">
        <v>482781.04</v>
      </c>
      <c r="H20" s="12">
        <v>1499574.39</v>
      </c>
      <c r="I20" s="12">
        <v>222868.18</v>
      </c>
      <c r="J20" s="12">
        <v>316714.52</v>
      </c>
      <c r="K20" s="12"/>
      <c r="P20" s="16">
        <f t="shared" si="0"/>
        <v>3074195.13</v>
      </c>
    </row>
    <row r="21" spans="3:16" ht="15.75" x14ac:dyDescent="0.25">
      <c r="C21" s="5" t="s">
        <v>15</v>
      </c>
      <c r="D21" s="12">
        <v>4930226.88</v>
      </c>
      <c r="E21" s="12">
        <v>-2570149.86</v>
      </c>
      <c r="F21" s="12">
        <v>548374.72</v>
      </c>
      <c r="G21" s="12">
        <v>4208193.21</v>
      </c>
      <c r="H21" s="12">
        <v>4999429.88</v>
      </c>
      <c r="I21" s="12">
        <v>3277806.77</v>
      </c>
      <c r="J21" s="12">
        <v>1513836.95</v>
      </c>
      <c r="K21" s="12"/>
      <c r="P21" s="16">
        <f t="shared" si="0"/>
        <v>16907718.550000001</v>
      </c>
    </row>
    <row r="22" spans="3:16" ht="15.75" x14ac:dyDescent="0.25">
      <c r="C22" s="5" t="s">
        <v>16</v>
      </c>
      <c r="D22" s="12">
        <v>70720</v>
      </c>
      <c r="E22" s="13">
        <v>0</v>
      </c>
      <c r="F22" s="12">
        <v>145140</v>
      </c>
      <c r="G22" s="12">
        <v>69030</v>
      </c>
      <c r="H22" s="12">
        <v>100005</v>
      </c>
      <c r="I22" s="13">
        <v>0</v>
      </c>
      <c r="J22" s="12">
        <v>148680</v>
      </c>
      <c r="K22" s="13"/>
      <c r="P22" s="16">
        <f t="shared" si="0"/>
        <v>533575</v>
      </c>
    </row>
    <row r="23" spans="3:16" x14ac:dyDescent="0.25">
      <c r="C23" s="3" t="s">
        <v>17</v>
      </c>
      <c r="P23" s="16">
        <f t="shared" si="0"/>
        <v>0</v>
      </c>
    </row>
    <row r="24" spans="3:16" ht="15.75" x14ac:dyDescent="0.25">
      <c r="C24" s="5" t="s">
        <v>18</v>
      </c>
      <c r="D24" s="13">
        <v>0</v>
      </c>
      <c r="E24" s="12">
        <v>11160</v>
      </c>
      <c r="F24" s="12">
        <v>5040</v>
      </c>
      <c r="G24" s="12">
        <v>136539.35999999999</v>
      </c>
      <c r="H24" s="12">
        <v>29740.12</v>
      </c>
      <c r="I24" s="12">
        <v>6900</v>
      </c>
      <c r="J24" s="12">
        <v>32866.629999999997</v>
      </c>
      <c r="K24" s="12"/>
      <c r="P24" s="16">
        <f t="shared" si="0"/>
        <v>222246.11</v>
      </c>
    </row>
    <row r="25" spans="3:16" ht="15.75" x14ac:dyDescent="0.25">
      <c r="C25" s="5" t="s">
        <v>19</v>
      </c>
      <c r="D25" s="13">
        <v>0</v>
      </c>
      <c r="E25" s="13">
        <v>0</v>
      </c>
      <c r="F25" s="12">
        <v>7304.2</v>
      </c>
      <c r="G25" s="13">
        <v>0</v>
      </c>
      <c r="H25" s="12">
        <v>150</v>
      </c>
      <c r="I25" s="13">
        <v>0</v>
      </c>
      <c r="J25" s="13">
        <v>0</v>
      </c>
      <c r="K25" s="13"/>
      <c r="P25" s="16">
        <f t="shared" si="0"/>
        <v>7454.2</v>
      </c>
    </row>
    <row r="26" spans="3:16" ht="15.75" x14ac:dyDescent="0.25">
      <c r="C26" s="5" t="s">
        <v>20</v>
      </c>
      <c r="D26" s="13">
        <v>0</v>
      </c>
      <c r="E26" s="13">
        <v>0</v>
      </c>
      <c r="F26" s="12">
        <v>30444</v>
      </c>
      <c r="G26" s="12">
        <v>139993.31</v>
      </c>
      <c r="H26" s="12">
        <v>122848.28</v>
      </c>
      <c r="I26" s="13">
        <v>0</v>
      </c>
      <c r="J26" s="12">
        <v>25059.26</v>
      </c>
      <c r="K26" s="12"/>
      <c r="P26" s="16">
        <f t="shared" si="0"/>
        <v>318344.84999999998</v>
      </c>
    </row>
    <row r="27" spans="3:16" ht="15.75" x14ac:dyDescent="0.25">
      <c r="C27" s="5" t="s">
        <v>21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2">
        <v>71350.8</v>
      </c>
      <c r="J27" s="13">
        <v>0</v>
      </c>
      <c r="K27" s="13"/>
      <c r="P27" s="16">
        <f t="shared" si="0"/>
        <v>71350.8</v>
      </c>
    </row>
    <row r="28" spans="3:16" ht="15.75" x14ac:dyDescent="0.25">
      <c r="C28" s="5" t="s">
        <v>22</v>
      </c>
      <c r="D28" s="13">
        <v>0</v>
      </c>
      <c r="E28" s="13">
        <v>0</v>
      </c>
      <c r="F28" s="13">
        <v>0</v>
      </c>
      <c r="G28" s="13">
        <v>0</v>
      </c>
      <c r="H28" s="12">
        <v>2142.0300000000002</v>
      </c>
      <c r="I28" s="13">
        <v>0</v>
      </c>
      <c r="J28" s="12">
        <v>956.1</v>
      </c>
      <c r="K28" s="13"/>
      <c r="P28" s="16">
        <f t="shared" si="0"/>
        <v>3098.13</v>
      </c>
    </row>
    <row r="29" spans="3:16" ht="15.75" x14ac:dyDescent="0.25">
      <c r="C29" s="5" t="s">
        <v>23</v>
      </c>
      <c r="D29" s="13">
        <v>0</v>
      </c>
      <c r="E29" s="13">
        <v>0</v>
      </c>
      <c r="F29" s="13">
        <v>0</v>
      </c>
      <c r="G29" s="13">
        <v>0</v>
      </c>
      <c r="H29" s="12">
        <v>5028</v>
      </c>
      <c r="I29" s="13">
        <v>0</v>
      </c>
      <c r="J29" s="12">
        <v>5881.87</v>
      </c>
      <c r="K29" s="13"/>
      <c r="P29" s="16">
        <f t="shared" si="0"/>
        <v>10909.869999999999</v>
      </c>
    </row>
    <row r="30" spans="3:16" ht="15.75" x14ac:dyDescent="0.25">
      <c r="C30" s="5" t="s">
        <v>24</v>
      </c>
      <c r="D30" s="12">
        <v>72299.19</v>
      </c>
      <c r="E30" s="12">
        <v>24631.360000000001</v>
      </c>
      <c r="F30" s="12">
        <v>50513.25</v>
      </c>
      <c r="G30" s="12">
        <v>78957.679999999993</v>
      </c>
      <c r="H30" s="12">
        <v>52119.47</v>
      </c>
      <c r="I30" s="12">
        <v>148961.38</v>
      </c>
      <c r="J30" s="12">
        <v>64767.95</v>
      </c>
      <c r="K30" s="12"/>
      <c r="P30" s="16">
        <f t="shared" si="0"/>
        <v>492250.27999999997</v>
      </c>
    </row>
    <row r="31" spans="3:16" ht="15.75" x14ac:dyDescent="0.25">
      <c r="C31" s="5" t="s">
        <v>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/>
      <c r="P31" s="16">
        <f t="shared" si="0"/>
        <v>0</v>
      </c>
    </row>
    <row r="32" spans="3:16" ht="15.75" x14ac:dyDescent="0.25">
      <c r="C32" s="5" t="s">
        <v>26</v>
      </c>
      <c r="D32" s="12">
        <v>98423.8</v>
      </c>
      <c r="E32" s="12">
        <v>594004.98</v>
      </c>
      <c r="F32" s="12">
        <v>209107.66</v>
      </c>
      <c r="G32" s="12">
        <v>572744.54</v>
      </c>
      <c r="H32" s="12">
        <v>268278.58</v>
      </c>
      <c r="I32" s="12">
        <v>51953.24</v>
      </c>
      <c r="J32" s="12">
        <v>884790.72</v>
      </c>
      <c r="K32" s="12"/>
      <c r="P32" s="16">
        <f t="shared" si="0"/>
        <v>2679303.52</v>
      </c>
    </row>
    <row r="33" spans="3:16" x14ac:dyDescent="0.25">
      <c r="C33" s="3" t="s">
        <v>27</v>
      </c>
      <c r="P33" s="16">
        <f t="shared" si="0"/>
        <v>0</v>
      </c>
    </row>
    <row r="34" spans="3:16" ht="15.75" x14ac:dyDescent="0.25">
      <c r="C34" s="5" t="s">
        <v>28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/>
      <c r="P34" s="16">
        <f t="shared" si="0"/>
        <v>0</v>
      </c>
    </row>
    <row r="35" spans="3:16" ht="15.75" x14ac:dyDescent="0.25">
      <c r="C35" s="5" t="s">
        <v>29</v>
      </c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/>
      <c r="P35" s="16">
        <f t="shared" si="0"/>
        <v>0</v>
      </c>
    </row>
    <row r="36" spans="3:16" ht="15.75" x14ac:dyDescent="0.25">
      <c r="C36" s="5" t="s">
        <v>30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/>
      <c r="P36" s="16">
        <f t="shared" si="0"/>
        <v>0</v>
      </c>
    </row>
    <row r="37" spans="3:16" ht="15.75" x14ac:dyDescent="0.25">
      <c r="C37" s="5" t="s">
        <v>31</v>
      </c>
      <c r="D37" s="14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/>
      <c r="P37" s="16">
        <f t="shared" si="0"/>
        <v>0</v>
      </c>
    </row>
    <row r="38" spans="3:16" ht="15.75" x14ac:dyDescent="0.25">
      <c r="C38" s="5" t="s">
        <v>32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/>
      <c r="P38" s="16">
        <f t="shared" si="0"/>
        <v>0</v>
      </c>
    </row>
    <row r="39" spans="3:16" ht="15.75" x14ac:dyDescent="0.25">
      <c r="C39" s="5" t="s">
        <v>33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/>
      <c r="P39" s="16">
        <f t="shared" si="0"/>
        <v>0</v>
      </c>
    </row>
    <row r="40" spans="3:16" ht="15.75" x14ac:dyDescent="0.25">
      <c r="C40" s="5" t="s">
        <v>34</v>
      </c>
      <c r="D40" s="14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/>
      <c r="P40" s="16">
        <f t="shared" si="0"/>
        <v>0</v>
      </c>
    </row>
    <row r="41" spans="3:16" ht="15.75" x14ac:dyDescent="0.25">
      <c r="C41" s="5" t="s">
        <v>35</v>
      </c>
      <c r="D41" s="14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/>
      <c r="P41" s="16">
        <f t="shared" si="0"/>
        <v>0</v>
      </c>
    </row>
    <row r="42" spans="3:16" x14ac:dyDescent="0.25">
      <c r="C42" s="3" t="s">
        <v>36</v>
      </c>
      <c r="P42" s="16">
        <f t="shared" si="0"/>
        <v>0</v>
      </c>
    </row>
    <row r="43" spans="3:16" ht="15.75" x14ac:dyDescent="0.25">
      <c r="C43" s="5" t="s">
        <v>37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/>
      <c r="P43" s="16">
        <f t="shared" si="0"/>
        <v>0</v>
      </c>
    </row>
    <row r="44" spans="3:16" ht="15.75" x14ac:dyDescent="0.25">
      <c r="C44" s="5" t="s">
        <v>38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/>
      <c r="P44" s="16">
        <f t="shared" si="0"/>
        <v>0</v>
      </c>
    </row>
    <row r="45" spans="3:16" ht="15.75" x14ac:dyDescent="0.25">
      <c r="C45" s="5" t="s">
        <v>39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/>
      <c r="P45" s="16">
        <f t="shared" si="0"/>
        <v>0</v>
      </c>
    </row>
    <row r="46" spans="3:16" ht="15.75" x14ac:dyDescent="0.25">
      <c r="C46" s="5" t="s">
        <v>40</v>
      </c>
      <c r="D46" s="14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/>
      <c r="P46" s="16">
        <f t="shared" si="0"/>
        <v>0</v>
      </c>
    </row>
    <row r="47" spans="3:16" ht="15.75" x14ac:dyDescent="0.25">
      <c r="C47" s="5" t="s">
        <v>41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/>
      <c r="P47" s="16">
        <f t="shared" si="0"/>
        <v>0</v>
      </c>
    </row>
    <row r="48" spans="3:16" ht="15.75" x14ac:dyDescent="0.25">
      <c r="C48" s="5" t="s">
        <v>42</v>
      </c>
      <c r="D48" s="14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/>
      <c r="P48" s="16">
        <f t="shared" si="0"/>
        <v>0</v>
      </c>
    </row>
    <row r="49" spans="3:16" x14ac:dyDescent="0.25">
      <c r="C49" s="3" t="s">
        <v>43</v>
      </c>
      <c r="P49" s="16">
        <f t="shared" si="0"/>
        <v>0</v>
      </c>
    </row>
    <row r="50" spans="3:16" ht="15.75" x14ac:dyDescent="0.25">
      <c r="C50" s="5" t="s">
        <v>44</v>
      </c>
      <c r="D50" s="13">
        <v>0</v>
      </c>
      <c r="E50" s="12">
        <v>2772214.12</v>
      </c>
      <c r="F50" s="12">
        <v>117906.92</v>
      </c>
      <c r="G50" s="12">
        <v>619219.16</v>
      </c>
      <c r="H50" s="12">
        <v>2048741.78</v>
      </c>
      <c r="I50" s="12">
        <v>1650156.3</v>
      </c>
      <c r="J50" s="13">
        <v>0</v>
      </c>
      <c r="K50" s="12"/>
      <c r="P50" s="16">
        <f t="shared" si="0"/>
        <v>7208238.2800000003</v>
      </c>
    </row>
    <row r="51" spans="3:16" ht="15.75" x14ac:dyDescent="0.25">
      <c r="C51" s="5" t="s">
        <v>45</v>
      </c>
      <c r="D51" s="13">
        <v>0</v>
      </c>
      <c r="E51" s="13">
        <v>0</v>
      </c>
      <c r="F51" s="13">
        <v>0</v>
      </c>
      <c r="G51" s="12">
        <v>133963.98000000001</v>
      </c>
      <c r="H51" s="12">
        <v>122012</v>
      </c>
      <c r="I51" s="13">
        <v>0</v>
      </c>
      <c r="J51" s="13">
        <v>0</v>
      </c>
      <c r="K51" s="13"/>
      <c r="P51" s="16">
        <f t="shared" si="0"/>
        <v>255975.98</v>
      </c>
    </row>
    <row r="52" spans="3:16" ht="15.75" x14ac:dyDescent="0.25">
      <c r="C52" s="5" t="s">
        <v>46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/>
      <c r="P52" s="16">
        <f t="shared" si="0"/>
        <v>0</v>
      </c>
    </row>
    <row r="53" spans="3:16" ht="15.75" x14ac:dyDescent="0.25">
      <c r="C53" s="5" t="s">
        <v>47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/>
      <c r="P53" s="16">
        <f t="shared" si="0"/>
        <v>0</v>
      </c>
    </row>
    <row r="54" spans="3:16" ht="15.75" x14ac:dyDescent="0.25">
      <c r="C54" s="5" t="s">
        <v>48</v>
      </c>
      <c r="D54" s="13">
        <v>0</v>
      </c>
      <c r="E54" s="12">
        <v>1559334.47</v>
      </c>
      <c r="F54" s="12">
        <v>2668365.63</v>
      </c>
      <c r="G54" s="13">
        <v>0</v>
      </c>
      <c r="H54" s="12">
        <v>60000.12</v>
      </c>
      <c r="I54" s="13">
        <v>0</v>
      </c>
      <c r="J54" s="12">
        <v>54761.7</v>
      </c>
      <c r="K54" s="12"/>
      <c r="P54" s="16">
        <f t="shared" si="0"/>
        <v>4342461.92</v>
      </c>
    </row>
    <row r="55" spans="3:16" ht="15.75" x14ac:dyDescent="0.25">
      <c r="C55" s="5" t="s">
        <v>49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/>
      <c r="P55" s="16">
        <f t="shared" si="0"/>
        <v>0</v>
      </c>
    </row>
    <row r="56" spans="3:16" ht="15.75" x14ac:dyDescent="0.25">
      <c r="C56" s="5" t="s">
        <v>50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/>
      <c r="P56" s="16">
        <f t="shared" si="0"/>
        <v>0</v>
      </c>
    </row>
    <row r="57" spans="3:16" ht="15.75" x14ac:dyDescent="0.25">
      <c r="C57" s="5" t="s">
        <v>51</v>
      </c>
      <c r="D57" s="13">
        <v>0</v>
      </c>
      <c r="E57" s="13">
        <v>0</v>
      </c>
      <c r="F57" s="13">
        <v>0</v>
      </c>
      <c r="G57" s="13">
        <v>0</v>
      </c>
      <c r="H57" s="12">
        <v>3512511.9</v>
      </c>
      <c r="I57" s="12">
        <v>4365159.62</v>
      </c>
      <c r="J57" s="13">
        <v>0</v>
      </c>
      <c r="K57" s="13"/>
      <c r="P57" s="16">
        <f t="shared" si="0"/>
        <v>7877671.5199999996</v>
      </c>
    </row>
    <row r="58" spans="3:16" ht="15.75" x14ac:dyDescent="0.25">
      <c r="C58" s="5" t="s">
        <v>52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/>
      <c r="P58" s="16">
        <f t="shared" si="0"/>
        <v>0</v>
      </c>
    </row>
    <row r="59" spans="3:16" x14ac:dyDescent="0.25">
      <c r="C59" s="3" t="s">
        <v>53</v>
      </c>
      <c r="P59" s="16">
        <f t="shared" si="0"/>
        <v>0</v>
      </c>
    </row>
    <row r="60" spans="3:16" ht="15.75" x14ac:dyDescent="0.25">
      <c r="C60" s="5" t="s">
        <v>54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/>
      <c r="P60" s="16">
        <f t="shared" si="0"/>
        <v>0</v>
      </c>
    </row>
    <row r="61" spans="3:16" ht="15.75" x14ac:dyDescent="0.25">
      <c r="C61" s="5" t="s">
        <v>55</v>
      </c>
      <c r="D61" s="14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/>
      <c r="P61" s="16">
        <f t="shared" si="0"/>
        <v>0</v>
      </c>
    </row>
    <row r="62" spans="3:16" ht="15.75" x14ac:dyDescent="0.25">
      <c r="C62" s="5" t="s">
        <v>56</v>
      </c>
      <c r="D62" s="14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/>
      <c r="P62" s="16">
        <f t="shared" si="0"/>
        <v>0</v>
      </c>
    </row>
    <row r="63" spans="3:16" ht="15.75" x14ac:dyDescent="0.25">
      <c r="C63" s="5" t="s">
        <v>57</v>
      </c>
      <c r="D63" s="14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/>
      <c r="P63" s="16">
        <f t="shared" si="0"/>
        <v>0</v>
      </c>
    </row>
    <row r="64" spans="3:16" x14ac:dyDescent="0.25">
      <c r="C64" s="3" t="s">
        <v>58</v>
      </c>
      <c r="P64" s="16">
        <f t="shared" si="0"/>
        <v>0</v>
      </c>
    </row>
    <row r="65" spans="3:16" ht="15.75" x14ac:dyDescent="0.25">
      <c r="C65" s="5" t="s">
        <v>59</v>
      </c>
      <c r="D65" s="14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/>
      <c r="P65" s="16">
        <f t="shared" si="0"/>
        <v>0</v>
      </c>
    </row>
    <row r="66" spans="3:16" ht="15.75" x14ac:dyDescent="0.25">
      <c r="C66" s="5" t="s">
        <v>60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/>
      <c r="P66" s="16">
        <f t="shared" si="0"/>
        <v>0</v>
      </c>
    </row>
    <row r="67" spans="3:16" x14ac:dyDescent="0.25">
      <c r="C67" s="3" t="s">
        <v>61</v>
      </c>
      <c r="P67" s="16">
        <f t="shared" si="0"/>
        <v>0</v>
      </c>
    </row>
    <row r="68" spans="3:16" ht="15.75" x14ac:dyDescent="0.25">
      <c r="C68" s="5" t="s">
        <v>62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/>
      <c r="P68" s="16">
        <f t="shared" si="0"/>
        <v>0</v>
      </c>
    </row>
    <row r="69" spans="3:16" ht="15.75" x14ac:dyDescent="0.25">
      <c r="C69" s="5" t="s">
        <v>63</v>
      </c>
      <c r="D69" s="14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/>
      <c r="P69" s="16">
        <f t="shared" si="0"/>
        <v>0</v>
      </c>
    </row>
    <row r="70" spans="3:16" x14ac:dyDescent="0.25">
      <c r="C70" s="5" t="s">
        <v>64</v>
      </c>
      <c r="P70" s="16">
        <f t="shared" si="0"/>
        <v>0</v>
      </c>
    </row>
    <row r="71" spans="3:16" x14ac:dyDescent="0.25">
      <c r="C71" s="1" t="s">
        <v>67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6">
        <f t="shared" si="0"/>
        <v>0</v>
      </c>
    </row>
    <row r="72" spans="3:16" x14ac:dyDescent="0.25">
      <c r="C72" s="3" t="s">
        <v>68</v>
      </c>
      <c r="P72" s="16">
        <f t="shared" si="0"/>
        <v>0</v>
      </c>
    </row>
    <row r="73" spans="3:16" ht="15.75" x14ac:dyDescent="0.25">
      <c r="C73" s="5" t="s">
        <v>69</v>
      </c>
      <c r="D73" s="14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/>
      <c r="P73" s="16">
        <f t="shared" ref="P73:P79" si="1">SUM(D73:O73)</f>
        <v>0</v>
      </c>
    </row>
    <row r="74" spans="3:16" ht="15.75" x14ac:dyDescent="0.25">
      <c r="C74" s="5" t="s">
        <v>70</v>
      </c>
      <c r="D74" s="14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/>
      <c r="P74" s="16">
        <f t="shared" si="1"/>
        <v>0</v>
      </c>
    </row>
    <row r="75" spans="3:16" x14ac:dyDescent="0.25">
      <c r="C75" s="3" t="s">
        <v>71</v>
      </c>
      <c r="P75" s="16">
        <f t="shared" si="1"/>
        <v>0</v>
      </c>
    </row>
    <row r="76" spans="3:16" ht="15.75" x14ac:dyDescent="0.25">
      <c r="C76" s="5" t="s">
        <v>72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/>
      <c r="P76" s="16">
        <f t="shared" si="1"/>
        <v>0</v>
      </c>
    </row>
    <row r="77" spans="3:16" ht="15.75" x14ac:dyDescent="0.25">
      <c r="C77" s="5" t="s">
        <v>73</v>
      </c>
      <c r="D77" s="14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/>
      <c r="P77" s="16">
        <f t="shared" si="1"/>
        <v>0</v>
      </c>
    </row>
    <row r="78" spans="3:16" x14ac:dyDescent="0.25">
      <c r="C78" s="3" t="s">
        <v>74</v>
      </c>
      <c r="P78" s="16">
        <f t="shared" si="1"/>
        <v>0</v>
      </c>
    </row>
    <row r="79" spans="3:16" ht="15.75" x14ac:dyDescent="0.25">
      <c r="C79" s="5" t="s">
        <v>75</v>
      </c>
      <c r="D79" s="14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/>
      <c r="P79" s="16">
        <f t="shared" si="1"/>
        <v>0</v>
      </c>
    </row>
    <row r="80" spans="3:16" s="59" customFormat="1" x14ac:dyDescent="0.25">
      <c r="C80" s="55" t="s">
        <v>65</v>
      </c>
      <c r="D80" s="57">
        <f>SUM(D8:D79)</f>
        <v>26884653.59</v>
      </c>
      <c r="E80" s="57">
        <f t="shared" ref="E80:P80" si="2">SUM(E8:E79)</f>
        <v>31857187.120000001</v>
      </c>
      <c r="F80" s="57">
        <f t="shared" si="2"/>
        <v>30853919.670000006</v>
      </c>
      <c r="G80" s="57">
        <f t="shared" si="2"/>
        <v>51813039.859999992</v>
      </c>
      <c r="H80" s="57">
        <f t="shared" si="2"/>
        <v>39572492.68</v>
      </c>
      <c r="I80" s="57">
        <f t="shared" si="2"/>
        <v>41841963.489999995</v>
      </c>
      <c r="J80" s="57">
        <f t="shared" si="2"/>
        <v>35110093.050000004</v>
      </c>
      <c r="K80" s="57">
        <f t="shared" si="2"/>
        <v>0</v>
      </c>
      <c r="L80" s="57">
        <f t="shared" si="2"/>
        <v>0</v>
      </c>
      <c r="M80" s="57">
        <f t="shared" si="2"/>
        <v>0</v>
      </c>
      <c r="N80" s="57">
        <f t="shared" si="2"/>
        <v>0</v>
      </c>
      <c r="O80" s="57">
        <f t="shared" si="2"/>
        <v>0</v>
      </c>
      <c r="P80" s="58">
        <f t="shared" si="2"/>
        <v>257933349.46000004</v>
      </c>
    </row>
    <row r="81" spans="1:14" x14ac:dyDescent="0.25">
      <c r="A81" s="54" t="s">
        <v>104</v>
      </c>
    </row>
    <row r="83" spans="1:14" ht="15.75" x14ac:dyDescent="0.25">
      <c r="A83" t="s">
        <v>102</v>
      </c>
      <c r="B83" s="29"/>
      <c r="C83" s="29"/>
      <c r="D83" s="29"/>
      <c r="E83" s="15"/>
      <c r="F83" s="15"/>
      <c r="G83" s="15"/>
      <c r="H83" s="15"/>
      <c r="I83" s="15"/>
      <c r="J83" s="15"/>
    </row>
    <row r="84" spans="1:14" ht="15.75" x14ac:dyDescent="0.25">
      <c r="A84" t="s">
        <v>103</v>
      </c>
      <c r="B84" s="29"/>
      <c r="C84" s="29"/>
      <c r="D84" s="29"/>
      <c r="E84" s="29"/>
      <c r="F84" s="29"/>
      <c r="G84" s="37" t="s">
        <v>97</v>
      </c>
      <c r="H84" s="37"/>
      <c r="I84" s="15"/>
      <c r="J84" s="15"/>
    </row>
    <row r="85" spans="1:14" ht="15.75" x14ac:dyDescent="0.25">
      <c r="B85" s="29"/>
      <c r="C85" s="29"/>
      <c r="D85" s="29"/>
      <c r="E85" s="29"/>
      <c r="F85" s="29"/>
      <c r="G85" s="37" t="s">
        <v>98</v>
      </c>
      <c r="H85" s="37"/>
      <c r="I85" s="15"/>
      <c r="J85" s="15"/>
    </row>
    <row r="86" spans="1:14" ht="15.75" x14ac:dyDescent="0.25">
      <c r="A86" s="32" t="s">
        <v>99</v>
      </c>
      <c r="B86" s="29"/>
      <c r="C86" s="29"/>
      <c r="D86" s="29"/>
      <c r="E86" s="29"/>
      <c r="F86" s="29"/>
      <c r="G86" s="15"/>
      <c r="H86" s="15"/>
      <c r="I86" s="15"/>
      <c r="J86" s="15"/>
    </row>
    <row r="87" spans="1:14" ht="15.75" x14ac:dyDescent="0.25">
      <c r="A87" s="33" t="s">
        <v>100</v>
      </c>
      <c r="B87" s="29"/>
      <c r="C87" s="29"/>
      <c r="D87" s="29"/>
      <c r="E87" s="29"/>
      <c r="F87" s="29"/>
      <c r="G87" s="15"/>
      <c r="H87" s="15"/>
      <c r="I87" s="15"/>
      <c r="J87" s="15"/>
    </row>
    <row r="88" spans="1:14" ht="15.75" x14ac:dyDescent="0.25">
      <c r="A88" s="35" t="s">
        <v>101</v>
      </c>
      <c r="B88" s="31"/>
      <c r="C88" s="29"/>
      <c r="D88" s="29"/>
      <c r="E88" s="29"/>
      <c r="F88" s="29"/>
      <c r="G88" s="15"/>
      <c r="H88" s="15"/>
      <c r="I88" s="15"/>
      <c r="J88" s="15"/>
    </row>
    <row r="89" spans="1:14" ht="15.75" x14ac:dyDescent="0.25">
      <c r="A89" s="37"/>
      <c r="B89" s="37"/>
      <c r="C89" s="29"/>
      <c r="D89" s="29"/>
      <c r="E89" s="29"/>
      <c r="F89" s="29"/>
      <c r="G89" s="15"/>
      <c r="H89" s="15"/>
      <c r="I89" s="15"/>
      <c r="J89" s="15"/>
    </row>
    <row r="90" spans="1:14" ht="15.75" x14ac:dyDescent="0.25">
      <c r="A90" s="37"/>
      <c r="B90" s="37"/>
      <c r="C90" s="29"/>
      <c r="D90" s="29"/>
      <c r="E90" s="29"/>
      <c r="F90" s="29"/>
      <c r="G90" s="15"/>
      <c r="H90" s="15"/>
      <c r="I90" s="15"/>
      <c r="J90" s="15"/>
    </row>
    <row r="95" spans="1:14" ht="15.75" x14ac:dyDescent="0.25">
      <c r="A95" s="32"/>
      <c r="B95" s="29"/>
      <c r="C95" s="29"/>
      <c r="D95" s="29"/>
      <c r="E95" s="29"/>
      <c r="F95" s="29"/>
      <c r="G95" s="15"/>
      <c r="H95" s="15"/>
      <c r="I95" s="15"/>
      <c r="J95" s="15"/>
      <c r="K95" s="29"/>
      <c r="L95" s="29"/>
      <c r="M95" s="29"/>
      <c r="N95" s="29"/>
    </row>
    <row r="96" spans="1:14" ht="20.25" customHeight="1" x14ac:dyDescent="0.25">
      <c r="A96" s="33"/>
      <c r="B96" s="34"/>
      <c r="C96" s="34"/>
      <c r="D96" s="34"/>
      <c r="E96" s="29"/>
      <c r="F96" s="29"/>
      <c r="G96" s="15"/>
      <c r="H96" s="15"/>
      <c r="I96" s="15"/>
      <c r="J96" s="15"/>
      <c r="K96" s="29"/>
      <c r="L96" s="29"/>
      <c r="M96" s="29"/>
      <c r="N96" s="29"/>
    </row>
    <row r="97" spans="1:14" ht="19.5" customHeight="1" x14ac:dyDescent="0.25">
      <c r="A97" s="35"/>
      <c r="B97" s="36"/>
      <c r="C97" s="36"/>
      <c r="D97" s="36"/>
      <c r="E97" s="36"/>
      <c r="F97" s="36"/>
      <c r="G97" s="15"/>
      <c r="H97" s="15"/>
      <c r="I97" s="15"/>
      <c r="J97" s="15"/>
      <c r="K97" s="29"/>
      <c r="L97" s="29"/>
      <c r="M97" s="29"/>
      <c r="N97" s="29"/>
    </row>
  </sheetData>
  <mergeCells count="8">
    <mergeCell ref="C1:P1"/>
    <mergeCell ref="A89:B89"/>
    <mergeCell ref="A90:B90"/>
    <mergeCell ref="C2:P2"/>
    <mergeCell ref="C3:P3"/>
    <mergeCell ref="C4:P4"/>
    <mergeCell ref="G84:H84"/>
    <mergeCell ref="G85:H85"/>
  </mergeCells>
  <pageMargins left="0.11811023622047245" right="0.11811023622047245" top="0.35433070866141736" bottom="0.35433070866141736" header="0" footer="0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2021-12-10T19:20:00Z</cp:lastPrinted>
  <dcterms:created xsi:type="dcterms:W3CDTF">2021-07-29T18:58:50Z</dcterms:created>
  <dcterms:modified xsi:type="dcterms:W3CDTF">2021-12-10T19:21:49Z</dcterms:modified>
</cp:coreProperties>
</file>