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9BD366ED-7B98-42B2-8F68-9F26517493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5" i="2" l="1"/>
  <c r="M85" i="2" l="1"/>
  <c r="K84" i="3"/>
  <c r="C85" i="2" l="1"/>
  <c r="B85" i="2" l="1"/>
  <c r="L85" i="2" l="1"/>
  <c r="O85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3" i="2"/>
  <c r="E85" i="2"/>
  <c r="F85" i="2"/>
  <c r="G85" i="2"/>
  <c r="H85" i="2"/>
  <c r="I85" i="2"/>
  <c r="J85" i="2"/>
  <c r="K85" i="2"/>
  <c r="D85" i="2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12" i="3"/>
  <c r="C84" i="3"/>
  <c r="D84" i="3"/>
  <c r="E84" i="3"/>
  <c r="F84" i="3"/>
  <c r="G84" i="3"/>
  <c r="H84" i="3"/>
  <c r="I84" i="3"/>
  <c r="J84" i="3"/>
  <c r="L84" i="3"/>
  <c r="M84" i="3"/>
  <c r="B84" i="3"/>
  <c r="F86" i="3" l="1"/>
  <c r="N84" i="3"/>
  <c r="P85" i="2"/>
</calcChain>
</file>

<file path=xl/sharedStrings.xml><?xml version="1.0" encoding="utf-8"?>
<sst xmlns="http://schemas.openxmlformats.org/spreadsheetml/2006/main" count="235" uniqueCount="108">
  <si>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</si>
  <si>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</si>
  <si>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</si>
  <si>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</si>
  <si>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</si>
  <si>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</si>
  <si>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</si>
  <si>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</si>
  <si>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</si>
  <si>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</si>
  <si>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</si>
  <si>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</si>
  <si>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</si>
  <si>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</si>
  <si>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</si>
  <si>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</si>
  <si>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</si>
  <si>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</si>
  <si>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</si>
  <si>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</si>
  <si>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</si>
  <si>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</si>
  <si>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</si>
  <si>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</si>
  <si>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</si>
  <si>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</si>
  <si>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</si>
  <si>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</si>
  <si>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</si>
  <si>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</si>
  <si>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</si>
  <si>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</si>
  <si>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</si>
  <si>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</si>
  <si>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</si>
  <si>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</si>
  <si>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</si>
  <si>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</si>
  <si>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</si>
  <si>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</si>
  <si>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</si>
  <si>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</si>
  <si>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</si>
  <si>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</si>
  <si>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</si>
  <si>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</si>
  <si>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</si>
  <si>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</si>
  <si>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</si>
  <si>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</si>
  <si>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</si>
  <si>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</si>
  <si>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</si>
  <si>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</si>
  <si>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</si>
  <si>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</si>
  <si>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</si>
  <si>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</si>
  <si>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</si>
  <si>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</si>
  <si>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</si>
  <si>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</si>
  <si>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</si>
  <si>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</si>
  <si>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</si>
  <si>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</si>
  <si>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</si>
  <si>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</si>
  <si>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</si>
  <si>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</si>
  <si>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</si>
  <si>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</si>
  <si>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</si>
  <si>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</si>
  <si>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</si>
  <si>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</si>
  <si>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</si>
  <si>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</si>
  <si>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</si>
  <si>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</si>
  <si>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</si>
  <si>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</si>
  <si>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</si>
  <si>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</si>
  <si>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</si>
  <si>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</si>
  <si>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</si>
  <si>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</si>
  <si>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</si>
  <si>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</si>
  <si>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</si>
  <si>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</si>
  <si>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</si>
  <si>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</si>
  <si>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</si>
  <si>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</si>
  <si>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</si>
  <si>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</si>
  <si>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</si>
  <si>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</si>
  <si>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</si>
  <si>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</si>
  <si>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DOS MIL VENTIDOS {2022}</t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</si>
  <si>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</si>
  <si>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</si>
  <si>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</si>
  <si>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Fecha de registro: hasta el [30] de [junio] del [2022]</t>
  </si>
  <si>
    <t>Fecha de imputación: hasta el [30] de [junio]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</si>
</sst>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3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0" fontId="10" fillId="0" borderId="0" xfId="0" applyFont="1"/>
    <xf numFmtId="43" fontId="10" fillId="0" borderId="0" xfId="1" applyFont="1"/>
    <xf numFmtId="43" fontId="11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2" fillId="0" borderId="0" xfId="1" applyFont="1" applyAlignment="1">
      <alignment wrapText="1"/>
    </xf>
    <xf numFmtId="43" fontId="12" fillId="0" borderId="0" xfId="1" applyFont="1"/>
    <xf numFmtId="43" fontId="14" fillId="4" borderId="2" xfId="1" applyFont="1" applyFill="1" applyBorder="1" applyAlignment="1">
      <alignment horizontal="center" vertical="center" wrapText="1"/>
    </xf>
    <xf numFmtId="43" fontId="12" fillId="5" borderId="0" xfId="1" applyFont="1" applyFill="1"/>
    <xf numFmtId="43" fontId="13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ont="1" applyFill="1"/>
    <xf numFmtId="0" fontId="15" fillId="3" borderId="3" xfId="0" applyFont="1" applyFill="1" applyBorder="1" applyAlignment="1">
      <alignment horizontal="center"/>
    </xf>
    <xf numFmtId="164" fontId="16" fillId="0" borderId="1" xfId="0" applyNumberFormat="1" applyFont="1" applyBorder="1"/>
    <xf numFmtId="0" fontId="17" fillId="0" borderId="0" xfId="0" applyFont="1"/>
    <xf numFmtId="43" fontId="18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8" fillId="0" borderId="0" xfId="0" applyNumberFormat="1" applyFont="1"/>
    <xf numFmtId="43" fontId="18" fillId="0" borderId="0" xfId="1" applyFont="1" applyAlignment="1">
      <alignment vertical="center" wrapText="1"/>
    </xf>
    <xf numFmtId="164" fontId="20" fillId="0" borderId="0" xfId="0" applyNumberFormat="1" applyFont="1"/>
    <xf numFmtId="164" fontId="20" fillId="0" borderId="1" xfId="0" applyNumberFormat="1" applyFont="1" applyBorder="1"/>
    <xf numFmtId="43" fontId="23" fillId="0" borderId="0" xfId="1" applyFont="1" applyAlignment="1">
      <alignment horizontal="right"/>
    </xf>
    <xf numFmtId="43" fontId="0" fillId="0" borderId="0" xfId="1" applyFont="1" applyBorder="1" applyAlignment="1"/>
    <xf numFmtId="43" fontId="24" fillId="0" borderId="0" xfId="1" applyFont="1" applyAlignment="1">
      <alignment horizontal="right"/>
    </xf>
    <xf numFmtId="43" fontId="25" fillId="0" borderId="0" xfId="1" applyFont="1" applyAlignment="1">
      <alignment horizontal="right"/>
    </xf>
    <xf numFmtId="43" fontId="0" fillId="0" borderId="0" xfId="1" applyFont="1" applyAlignment="1">
      <alignment wrapText="1"/>
    </xf>
    <xf numFmtId="0" fontId="19" fillId="3" borderId="0" xfId="0" applyFont="1" applyFill="1"/>
    <xf numFmtId="0" fontId="2" fillId="2" borderId="2" xfId="0" applyFont="1" applyFill="1" applyBorder="1" applyAlignment="1">
      <alignment vertic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/>
    <xf numFmtId="43" fontId="2" fillId="2" borderId="2" xfId="1" applyFont="1" applyFill="1" applyBorder="1" applyAlignment="1">
      <alignment vertical="center"/>
    </xf>
    <xf numFmtId="43" fontId="21" fillId="2" borderId="2" xfId="1" applyFont="1" applyFill="1" applyBorder="1"/>
    <xf numFmtId="43" fontId="22" fillId="2" borderId="2" xfId="1" applyFont="1" applyFill="1" applyBorder="1"/>
    <xf numFmtId="43" fontId="19" fillId="3" borderId="0" xfId="1" applyFont="1" applyFill="1"/>
    <xf numFmtId="0" fontId="26" fillId="0" borderId="0" xfId="0" applyFont="1"/>
    <xf numFmtId="0" fontId="2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557893</xdr:colOff>
      <xdr:row>0</xdr:row>
      <xdr:rowOff>0</xdr:rowOff>
    </xdr:from>
    <xdr:to>
      <xdr:col>15</xdr:col>
      <xdr:colOff>1748518</xdr:colOff>
      <xdr:row>7</xdr:row>
      <xdr:rowOff>261910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47679" y="0"/>
          <a:ext cx="2333625" cy="1990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595992</xdr:colOff>
      <xdr:row>0</xdr:row>
      <xdr:rowOff>3401</xdr:rowOff>
    </xdr:from>
    <xdr:to>
      <xdr:col>13</xdr:col>
      <xdr:colOff>1636703</xdr:colOff>
      <xdr:row>7</xdr:row>
      <xdr:rowOff>123144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22492" y="3401"/>
          <a:ext cx="2064649" cy="1691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100"/>
  <sheetViews>
    <sheetView showGridLines="0" tabSelected="1" topLeftCell="A46" zoomScale="55" zoomScaleNormal="55" workbookViewId="0">
      <selection activeCell="V14" sqref="V14"/>
    </sheetView>
  </sheetViews>
  <sheetFormatPr defaultColWidth="11.42578125" defaultRowHeight="15" x14ac:dyDescent="0.25"/>
  <cols>
    <col min="1" max="1" width="52.28515625" customWidth="1"/>
    <col min="2" max="2" width="26.42578125" customWidth="1"/>
    <col min="3" max="3" width="26.85546875" customWidth="1"/>
    <col min="4" max="4" width="19.5703125" bestFit="1" customWidth="1"/>
    <col min="5" max="6" width="23.85546875" bestFit="1" customWidth="1"/>
    <col min="7" max="7" width="23" bestFit="1" customWidth="1"/>
    <col min="8" max="8" width="23.42578125" style="20" customWidth="1"/>
    <col min="9" max="9" width="26.7109375" customWidth="1"/>
    <col min="10" max="10" width="17.85546875" customWidth="1"/>
    <col min="11" max="11" width="17.5703125" customWidth="1"/>
    <col min="12" max="12" width="15.7109375" style="20" customWidth="1"/>
    <col min="13" max="13" width="14" customWidth="1"/>
    <col min="14" max="14" width="13.7109375" style="38" customWidth="1"/>
    <col min="15" max="15" width="17.140625" customWidth="1"/>
    <col min="16" max="16" width="26.28515625" customWidth="1"/>
  </cols>
  <sheetData>
    <row r="3" spans="1:17" ht="28.5" customHeight="1" x14ac:dyDescent="0.25">
      <c r="A3" s="74" t="s">
        <v>95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7" ht="21" customHeight="1" x14ac:dyDescent="0.25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7" ht="16.5" customHeight="1" x14ac:dyDescent="0.25">
      <c r="A5" s="69" t="s">
        <v>102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7" ht="20.25" customHeight="1" x14ac:dyDescent="0.25">
      <c r="A6" s="71" t="s">
        <v>92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ht="18.75" customHeight="1" x14ac:dyDescent="0.25">
      <c r="A7" s="62" t="s">
        <v>77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7" ht="21" x14ac:dyDescent="0.3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7" ht="25.5" customHeight="1" x14ac:dyDescent="0.25">
      <c r="A9" s="66" t="s">
        <v>66</v>
      </c>
      <c r="B9" s="67" t="s">
        <v>94</v>
      </c>
      <c r="C9" s="67" t="s">
        <v>93</v>
      </c>
      <c r="D9" s="63" t="s">
        <v>91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</row>
    <row r="10" spans="1:17" x14ac:dyDescent="0.25">
      <c r="A10" s="66"/>
      <c r="B10" s="68"/>
      <c r="C10" s="68"/>
      <c r="D10" s="7" t="s">
        <v>79</v>
      </c>
      <c r="E10" s="7" t="s">
        <v>80</v>
      </c>
      <c r="F10" s="7" t="s">
        <v>81</v>
      </c>
      <c r="G10" s="7" t="s">
        <v>82</v>
      </c>
      <c r="H10" s="8" t="s">
        <v>83</v>
      </c>
      <c r="I10" s="7" t="s">
        <v>84</v>
      </c>
      <c r="J10" s="8" t="s">
        <v>85</v>
      </c>
      <c r="K10" s="7" t="s">
        <v>86</v>
      </c>
      <c r="L10" s="7" t="s">
        <v>87</v>
      </c>
      <c r="M10" s="7" t="s">
        <v>88</v>
      </c>
      <c r="N10" s="36" t="s">
        <v>89</v>
      </c>
      <c r="O10" s="8" t="s">
        <v>90</v>
      </c>
      <c r="P10" s="7" t="s">
        <v>78</v>
      </c>
    </row>
    <row r="11" spans="1:17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7"/>
      <c r="O11" s="2"/>
      <c r="P11" s="2"/>
    </row>
    <row r="12" spans="1:17" x14ac:dyDescent="0.25">
      <c r="A12" s="3" t="s">
        <v>1</v>
      </c>
      <c r="B12" s="4"/>
      <c r="C12" s="4"/>
    </row>
    <row r="13" spans="1:17" x14ac:dyDescent="0.25">
      <c r="A13" s="5" t="s">
        <v>2</v>
      </c>
      <c r="B13" s="18">
        <v>271374477</v>
      </c>
      <c r="C13" s="15">
        <v>279119477</v>
      </c>
      <c r="D13" s="47">
        <v>18687250</v>
      </c>
      <c r="E13" s="47">
        <v>18207500</v>
      </c>
      <c r="F13" s="47">
        <v>18936158.050000001</v>
      </c>
      <c r="G13" s="49">
        <v>19866333.329999998</v>
      </c>
      <c r="H13" s="50">
        <v>19767500</v>
      </c>
      <c r="I13" s="47">
        <v>20661945.09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3">
        <f>SUM(D13:O13)</f>
        <v>116126686.47</v>
      </c>
    </row>
    <row r="14" spans="1:17" x14ac:dyDescent="0.25">
      <c r="A14" s="5" t="s">
        <v>3</v>
      </c>
      <c r="B14" s="18">
        <v>44474250</v>
      </c>
      <c r="C14" s="15">
        <v>76917650</v>
      </c>
      <c r="D14" s="47">
        <v>180500</v>
      </c>
      <c r="E14" s="47">
        <v>209946.76</v>
      </c>
      <c r="F14" s="47">
        <v>178400.81</v>
      </c>
      <c r="G14" s="49">
        <v>121000</v>
      </c>
      <c r="H14" s="50">
        <v>17994666.649999999</v>
      </c>
      <c r="I14" s="47">
        <v>192298.39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43">
        <f t="shared" ref="P14:P77" si="0">SUM(D14:O14)</f>
        <v>18876812.609999999</v>
      </c>
    </row>
    <row r="15" spans="1:17" ht="15.75" x14ac:dyDescent="0.25">
      <c r="A15" s="5" t="s">
        <v>4</v>
      </c>
      <c r="B15" s="44">
        <v>0</v>
      </c>
      <c r="C15" s="15">
        <v>0</v>
      </c>
      <c r="D15" s="39">
        <v>0</v>
      </c>
      <c r="E15" s="39">
        <v>0</v>
      </c>
      <c r="F15" s="12">
        <v>0</v>
      </c>
      <c r="G15" s="39">
        <v>0</v>
      </c>
      <c r="H15" s="51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43">
        <f t="shared" si="0"/>
        <v>0</v>
      </c>
      <c r="Q15" s="6"/>
    </row>
    <row r="16" spans="1:17" ht="15.75" x14ac:dyDescent="0.25">
      <c r="A16" s="5" t="s">
        <v>5</v>
      </c>
      <c r="B16" s="44">
        <v>0</v>
      </c>
      <c r="C16" s="15">
        <v>0</v>
      </c>
      <c r="D16" s="39">
        <v>0</v>
      </c>
      <c r="E16" s="39">
        <v>0</v>
      </c>
      <c r="F16" s="12">
        <v>0</v>
      </c>
      <c r="G16" s="39">
        <v>0</v>
      </c>
      <c r="H16" s="51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43">
        <f t="shared" si="0"/>
        <v>0</v>
      </c>
    </row>
    <row r="17" spans="1:16" x14ac:dyDescent="0.25">
      <c r="A17" s="5" t="s">
        <v>6</v>
      </c>
      <c r="B17" s="18">
        <v>42168181</v>
      </c>
      <c r="C17" s="18">
        <v>42168181</v>
      </c>
      <c r="D17" s="47">
        <v>2632669.06</v>
      </c>
      <c r="E17" s="47">
        <v>2599435.5699999998</v>
      </c>
      <c r="F17" s="47">
        <v>2668755.39</v>
      </c>
      <c r="G17" s="49">
        <v>2842010.57</v>
      </c>
      <c r="H17" s="50">
        <v>2828758.27</v>
      </c>
      <c r="I17" s="47">
        <v>2903781.8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3">
        <f t="shared" si="0"/>
        <v>16475410.66</v>
      </c>
    </row>
    <row r="18" spans="1:16" x14ac:dyDescent="0.25">
      <c r="A18" s="3" t="s">
        <v>7</v>
      </c>
      <c r="B18" s="45"/>
      <c r="C18" s="43" t="s">
        <v>96</v>
      </c>
      <c r="D18" s="39"/>
      <c r="E18" s="39"/>
      <c r="F18" s="39" t="s">
        <v>96</v>
      </c>
      <c r="G18" s="39">
        <v>0</v>
      </c>
      <c r="H18" s="51" t="s">
        <v>96</v>
      </c>
      <c r="I18" s="39" t="s">
        <v>96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3">
        <f t="shared" si="0"/>
        <v>0</v>
      </c>
    </row>
    <row r="19" spans="1:16" x14ac:dyDescent="0.25">
      <c r="A19" s="5" t="s">
        <v>8</v>
      </c>
      <c r="B19" s="18">
        <v>39855289</v>
      </c>
      <c r="C19" s="18">
        <v>39855289</v>
      </c>
      <c r="D19" s="47">
        <v>241258.28</v>
      </c>
      <c r="E19" s="47">
        <v>3874789.6</v>
      </c>
      <c r="F19" s="47">
        <v>4392167.46</v>
      </c>
      <c r="G19" s="49">
        <v>842931.72</v>
      </c>
      <c r="H19" s="50">
        <v>4425865.38</v>
      </c>
      <c r="I19" s="47">
        <v>2638201.92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3">
        <f t="shared" si="0"/>
        <v>16415214.360000001</v>
      </c>
    </row>
    <row r="20" spans="1:16" ht="15.75" x14ac:dyDescent="0.25">
      <c r="A20" s="5" t="s">
        <v>9</v>
      </c>
      <c r="B20" s="18">
        <v>793258</v>
      </c>
      <c r="C20" s="15">
        <v>1872619.8</v>
      </c>
      <c r="D20" s="39">
        <v>0</v>
      </c>
      <c r="E20" s="39">
        <v>0</v>
      </c>
      <c r="F20" s="12">
        <v>0</v>
      </c>
      <c r="G20" s="49">
        <v>35400</v>
      </c>
      <c r="H20" s="50">
        <v>217251.86</v>
      </c>
      <c r="I20" s="47">
        <v>37347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3">
        <f t="shared" si="0"/>
        <v>289998.86</v>
      </c>
    </row>
    <row r="21" spans="1:16" x14ac:dyDescent="0.25">
      <c r="A21" s="5" t="s">
        <v>10</v>
      </c>
      <c r="B21" s="18">
        <v>360000</v>
      </c>
      <c r="C21" s="15">
        <v>2849250</v>
      </c>
      <c r="D21" s="39">
        <v>0</v>
      </c>
      <c r="E21" s="39">
        <v>0</v>
      </c>
      <c r="F21" s="47">
        <v>11865</v>
      </c>
      <c r="G21" s="49">
        <v>44248.160000000003</v>
      </c>
      <c r="H21" s="50">
        <v>49478</v>
      </c>
      <c r="I21" s="47">
        <v>30657.5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3">
        <f t="shared" si="0"/>
        <v>136248.66</v>
      </c>
    </row>
    <row r="22" spans="1:16" x14ac:dyDescent="0.25">
      <c r="A22" s="5" t="s">
        <v>11</v>
      </c>
      <c r="B22" s="18">
        <v>943320</v>
      </c>
      <c r="C22" s="15">
        <v>1543320</v>
      </c>
      <c r="D22" s="39">
        <v>0</v>
      </c>
      <c r="E22" s="47">
        <v>7930</v>
      </c>
      <c r="F22" s="47">
        <v>8685</v>
      </c>
      <c r="G22" s="49">
        <v>5460</v>
      </c>
      <c r="H22" s="50">
        <v>127331.96</v>
      </c>
      <c r="I22" s="47">
        <v>48363.48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43">
        <f t="shared" si="0"/>
        <v>197770.44000000003</v>
      </c>
    </row>
    <row r="23" spans="1:16" x14ac:dyDescent="0.25">
      <c r="A23" s="5" t="s">
        <v>12</v>
      </c>
      <c r="B23" s="18">
        <v>124045511</v>
      </c>
      <c r="C23" s="15">
        <v>151242230.84999999</v>
      </c>
      <c r="D23" s="39">
        <v>0</v>
      </c>
      <c r="E23" s="47">
        <v>6190488.0700000003</v>
      </c>
      <c r="F23" s="47">
        <v>21054007.219999999</v>
      </c>
      <c r="G23" s="49">
        <v>4285134.13</v>
      </c>
      <c r="H23" s="50">
        <v>4725522.16</v>
      </c>
      <c r="I23" s="47">
        <v>4458720.2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3">
        <f t="shared" si="0"/>
        <v>40713871.780000001</v>
      </c>
    </row>
    <row r="24" spans="1:16" x14ac:dyDescent="0.25">
      <c r="A24" s="5" t="s">
        <v>13</v>
      </c>
      <c r="B24" s="18">
        <v>1705004</v>
      </c>
      <c r="C24" s="18">
        <v>1705004</v>
      </c>
      <c r="D24" s="47">
        <v>23341.52</v>
      </c>
      <c r="E24" s="47">
        <v>23230.16</v>
      </c>
      <c r="F24" s="47">
        <v>23230.16</v>
      </c>
      <c r="G24" s="49">
        <v>23118.799999999999</v>
      </c>
      <c r="H24" s="50">
        <v>23118.799999999999</v>
      </c>
      <c r="I24" s="47">
        <v>23118.799999999999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43">
        <f t="shared" si="0"/>
        <v>139158.24</v>
      </c>
    </row>
    <row r="25" spans="1:16" x14ac:dyDescent="0.25">
      <c r="A25" s="5" t="s">
        <v>14</v>
      </c>
      <c r="B25" s="18">
        <v>28885973</v>
      </c>
      <c r="C25" s="15">
        <v>29325461.23</v>
      </c>
      <c r="D25" s="39">
        <v>0</v>
      </c>
      <c r="E25" s="47">
        <v>297089.73</v>
      </c>
      <c r="F25" s="47">
        <v>489902.49</v>
      </c>
      <c r="G25" s="49">
        <v>1560902.93</v>
      </c>
      <c r="H25" s="50">
        <v>861816.25</v>
      </c>
      <c r="I25" s="47">
        <v>3931026.89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43">
        <f t="shared" si="0"/>
        <v>7140738.29</v>
      </c>
    </row>
    <row r="26" spans="1:16" x14ac:dyDescent="0.25">
      <c r="A26" s="5" t="s">
        <v>15</v>
      </c>
      <c r="B26" s="18">
        <v>12241503</v>
      </c>
      <c r="C26" s="15">
        <v>125805218.98999999</v>
      </c>
      <c r="D26" s="47">
        <v>5959.52</v>
      </c>
      <c r="E26" s="47">
        <v>1756153.04</v>
      </c>
      <c r="F26" s="47">
        <v>2628243.23</v>
      </c>
      <c r="G26" s="49">
        <v>692757.49</v>
      </c>
      <c r="H26" s="50">
        <v>1159530.52</v>
      </c>
      <c r="I26" s="47">
        <v>533364.49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3">
        <f t="shared" si="0"/>
        <v>6776008.290000001</v>
      </c>
    </row>
    <row r="27" spans="1:16" x14ac:dyDescent="0.25">
      <c r="A27" s="5" t="s">
        <v>16</v>
      </c>
      <c r="B27" s="18">
        <v>5818702</v>
      </c>
      <c r="C27" s="15">
        <v>14802430</v>
      </c>
      <c r="D27" s="39">
        <v>0</v>
      </c>
      <c r="E27" s="39">
        <v>0</v>
      </c>
      <c r="F27" s="47">
        <v>299059.20000000001</v>
      </c>
      <c r="G27" s="49">
        <v>143299.20000000001</v>
      </c>
      <c r="H27" s="50">
        <v>461372.88</v>
      </c>
      <c r="I27" s="47">
        <v>534005.6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43">
        <f t="shared" si="0"/>
        <v>1437736.88</v>
      </c>
    </row>
    <row r="28" spans="1:16" x14ac:dyDescent="0.25">
      <c r="A28" s="3" t="s">
        <v>17</v>
      </c>
      <c r="B28" s="45"/>
      <c r="C28" s="43" t="s">
        <v>96</v>
      </c>
      <c r="D28" s="39"/>
      <c r="E28" s="39"/>
      <c r="F28" s="39"/>
      <c r="G28" s="39">
        <v>0</v>
      </c>
      <c r="H28" s="51" t="s">
        <v>96</v>
      </c>
      <c r="I28" s="39" t="s">
        <v>96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3">
        <f t="shared" si="0"/>
        <v>0</v>
      </c>
    </row>
    <row r="29" spans="1:16" x14ac:dyDescent="0.25">
      <c r="A29" s="5" t="s">
        <v>18</v>
      </c>
      <c r="B29" s="18">
        <v>796420</v>
      </c>
      <c r="C29" s="15">
        <v>798562.39</v>
      </c>
      <c r="D29" s="39">
        <v>0</v>
      </c>
      <c r="E29" s="47">
        <v>18240</v>
      </c>
      <c r="F29" s="47">
        <v>13440</v>
      </c>
      <c r="G29" s="49">
        <v>55545.4</v>
      </c>
      <c r="H29" s="50">
        <v>214246.59</v>
      </c>
      <c r="I29" s="47">
        <v>9300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43">
        <f t="shared" si="0"/>
        <v>310771.99</v>
      </c>
    </row>
    <row r="30" spans="1:16" ht="15.75" x14ac:dyDescent="0.25">
      <c r="A30" s="5" t="s">
        <v>19</v>
      </c>
      <c r="B30" s="18">
        <v>159700</v>
      </c>
      <c r="C30" s="15">
        <v>2272017.6800000002</v>
      </c>
      <c r="D30" s="39">
        <v>0</v>
      </c>
      <c r="E30" s="47">
        <v>65136</v>
      </c>
      <c r="F30" s="12">
        <v>0</v>
      </c>
      <c r="G30" s="39">
        <v>0</v>
      </c>
      <c r="H30" s="50">
        <v>18969.82</v>
      </c>
      <c r="I30" s="47">
        <v>1426532.68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43">
        <f t="shared" si="0"/>
        <v>1510638.5</v>
      </c>
    </row>
    <row r="31" spans="1:16" x14ac:dyDescent="0.25">
      <c r="A31" s="5" t="s">
        <v>20</v>
      </c>
      <c r="B31" s="18">
        <v>1562621</v>
      </c>
      <c r="C31" s="15">
        <v>1562621</v>
      </c>
      <c r="D31" s="39">
        <v>0</v>
      </c>
      <c r="E31" s="39">
        <v>0</v>
      </c>
      <c r="F31" s="47">
        <v>177141.6</v>
      </c>
      <c r="G31" s="39">
        <v>0</v>
      </c>
      <c r="H31" s="50">
        <v>190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43">
        <f t="shared" si="0"/>
        <v>177331.6</v>
      </c>
    </row>
    <row r="32" spans="1:16" ht="15.75" x14ac:dyDescent="0.25">
      <c r="A32" s="5" t="s">
        <v>21</v>
      </c>
      <c r="B32" s="18">
        <v>6000</v>
      </c>
      <c r="C32" s="18">
        <v>6000</v>
      </c>
      <c r="D32" s="39">
        <v>0</v>
      </c>
      <c r="E32" s="39">
        <v>0</v>
      </c>
      <c r="F32" s="12">
        <v>0</v>
      </c>
      <c r="G32" s="39">
        <v>0</v>
      </c>
      <c r="H32" s="51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43">
        <f t="shared" si="0"/>
        <v>0</v>
      </c>
    </row>
    <row r="33" spans="1:16" ht="15.75" x14ac:dyDescent="0.25">
      <c r="A33" s="5" t="s">
        <v>22</v>
      </c>
      <c r="B33" s="18">
        <v>66615</v>
      </c>
      <c r="C33" s="15">
        <v>80443</v>
      </c>
      <c r="D33" s="39">
        <v>0</v>
      </c>
      <c r="E33" s="39">
        <v>0</v>
      </c>
      <c r="F33" s="12">
        <v>0</v>
      </c>
      <c r="G33" s="39">
        <v>0</v>
      </c>
      <c r="H33" s="50">
        <v>599.9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43">
        <f t="shared" si="0"/>
        <v>599.9</v>
      </c>
    </row>
    <row r="34" spans="1:16" x14ac:dyDescent="0.25">
      <c r="A34" s="5" t="s">
        <v>23</v>
      </c>
      <c r="B34" s="18">
        <v>133801</v>
      </c>
      <c r="C34" s="15">
        <v>190809</v>
      </c>
      <c r="D34" s="39">
        <v>0</v>
      </c>
      <c r="E34" s="39">
        <v>0</v>
      </c>
      <c r="F34" s="47">
        <v>42815.27</v>
      </c>
      <c r="G34" s="39">
        <v>0</v>
      </c>
      <c r="H34" s="50">
        <v>4438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3">
        <f t="shared" si="0"/>
        <v>47253.27</v>
      </c>
    </row>
    <row r="35" spans="1:16" x14ac:dyDescent="0.25">
      <c r="A35" s="5" t="s">
        <v>24</v>
      </c>
      <c r="B35" s="18">
        <v>2032386</v>
      </c>
      <c r="C35" s="15">
        <v>3532386</v>
      </c>
      <c r="D35" s="47">
        <v>87374.77</v>
      </c>
      <c r="E35" s="47">
        <v>99581.67</v>
      </c>
      <c r="F35" s="47">
        <v>116940.88</v>
      </c>
      <c r="G35" s="49">
        <v>250481.81</v>
      </c>
      <c r="H35" s="50">
        <v>159355.54999999999</v>
      </c>
      <c r="I35" s="47">
        <v>227315.38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43">
        <f t="shared" si="0"/>
        <v>941050.05999999994</v>
      </c>
    </row>
    <row r="36" spans="1:16" ht="15.75" x14ac:dyDescent="0.25">
      <c r="A36" s="5" t="s">
        <v>25</v>
      </c>
      <c r="B36" s="44">
        <v>0</v>
      </c>
      <c r="C36" s="15">
        <v>0</v>
      </c>
      <c r="D36" s="39">
        <v>0</v>
      </c>
      <c r="E36" s="39">
        <v>0</v>
      </c>
      <c r="F36" s="12">
        <v>0</v>
      </c>
      <c r="G36" s="39">
        <v>0</v>
      </c>
      <c r="H36" s="51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43">
        <f t="shared" si="0"/>
        <v>0</v>
      </c>
    </row>
    <row r="37" spans="1:16" x14ac:dyDescent="0.25">
      <c r="A37" s="5" t="s">
        <v>26</v>
      </c>
      <c r="B37" s="18">
        <v>4305189</v>
      </c>
      <c r="C37" s="15">
        <v>6501989.2999999998</v>
      </c>
      <c r="D37" s="39">
        <v>0</v>
      </c>
      <c r="E37" s="47">
        <v>109740</v>
      </c>
      <c r="F37" s="47">
        <v>525998.81999999995</v>
      </c>
      <c r="G37" s="49">
        <v>178708.64</v>
      </c>
      <c r="H37" s="50">
        <v>765753.78</v>
      </c>
      <c r="I37" s="47">
        <v>97551.86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43">
        <f t="shared" si="0"/>
        <v>1677753.1</v>
      </c>
    </row>
    <row r="38" spans="1:16" x14ac:dyDescent="0.25">
      <c r="A38" s="3" t="s">
        <v>27</v>
      </c>
      <c r="B38" s="45"/>
      <c r="C38" s="43" t="s">
        <v>96</v>
      </c>
      <c r="D38" s="39">
        <v>0</v>
      </c>
      <c r="E38" s="39"/>
      <c r="F38" s="39"/>
      <c r="G38" s="39">
        <v>0</v>
      </c>
      <c r="H38" s="51" t="s">
        <v>96</v>
      </c>
      <c r="I38" s="39" t="s">
        <v>96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43">
        <f t="shared" si="0"/>
        <v>0</v>
      </c>
    </row>
    <row r="39" spans="1:16" x14ac:dyDescent="0.25">
      <c r="A39" s="5" t="s">
        <v>28</v>
      </c>
      <c r="B39" s="44">
        <v>300931152</v>
      </c>
      <c r="C39" s="44">
        <v>300931152</v>
      </c>
      <c r="D39" s="39">
        <v>0</v>
      </c>
      <c r="E39" s="39">
        <v>0</v>
      </c>
      <c r="F39" s="39">
        <v>0</v>
      </c>
      <c r="G39" s="49">
        <v>100277050.68000001</v>
      </c>
      <c r="H39" s="50">
        <v>25069262.670000002</v>
      </c>
      <c r="I39" s="47">
        <v>25069262.670000002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43">
        <f t="shared" si="0"/>
        <v>150415576.02000001</v>
      </c>
    </row>
    <row r="40" spans="1:16" x14ac:dyDescent="0.25">
      <c r="A40" s="5" t="s">
        <v>29</v>
      </c>
      <c r="B40" s="44">
        <v>16860532000</v>
      </c>
      <c r="C40" s="44">
        <v>16860532000</v>
      </c>
      <c r="D40" s="39">
        <v>0</v>
      </c>
      <c r="E40" s="47">
        <v>1405044333</v>
      </c>
      <c r="F40" s="47">
        <v>2810088666.3299999</v>
      </c>
      <c r="G40" s="49">
        <v>1405044333.3299999</v>
      </c>
      <c r="H40" s="50">
        <v>1405044333.3299999</v>
      </c>
      <c r="I40" s="47">
        <v>1405044333.3299999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43">
        <f t="shared" si="0"/>
        <v>8430265999.3199997</v>
      </c>
    </row>
    <row r="41" spans="1:16" x14ac:dyDescent="0.25">
      <c r="A41" s="5" t="s">
        <v>30</v>
      </c>
      <c r="B41" s="44">
        <v>0</v>
      </c>
      <c r="C41" s="15">
        <v>0</v>
      </c>
      <c r="D41" s="39">
        <v>0</v>
      </c>
      <c r="E41" s="39">
        <v>0</v>
      </c>
      <c r="F41" s="39">
        <v>0</v>
      </c>
      <c r="G41" s="39">
        <v>0</v>
      </c>
      <c r="H41" s="51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43">
        <f t="shared" si="0"/>
        <v>0</v>
      </c>
    </row>
    <row r="42" spans="1:16" x14ac:dyDescent="0.25">
      <c r="A42" s="5" t="s">
        <v>31</v>
      </c>
      <c r="B42" s="44">
        <v>0</v>
      </c>
      <c r="C42" s="15">
        <v>0</v>
      </c>
      <c r="D42" s="39">
        <v>0</v>
      </c>
      <c r="E42" s="39">
        <v>0</v>
      </c>
      <c r="F42" s="39">
        <v>0</v>
      </c>
      <c r="G42" s="39">
        <v>0</v>
      </c>
      <c r="H42" s="51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43">
        <f t="shared" si="0"/>
        <v>0</v>
      </c>
    </row>
    <row r="43" spans="1:16" x14ac:dyDescent="0.25">
      <c r="A43" s="5" t="s">
        <v>32</v>
      </c>
      <c r="B43" s="44">
        <v>0</v>
      </c>
      <c r="C43" s="15">
        <v>0</v>
      </c>
      <c r="D43" s="39">
        <v>0</v>
      </c>
      <c r="E43" s="39">
        <v>0</v>
      </c>
      <c r="F43" s="39">
        <v>0</v>
      </c>
      <c r="G43" s="39">
        <v>0</v>
      </c>
      <c r="H43" s="51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43">
        <f t="shared" si="0"/>
        <v>0</v>
      </c>
    </row>
    <row r="44" spans="1:16" x14ac:dyDescent="0.25">
      <c r="A44" s="5" t="s">
        <v>33</v>
      </c>
      <c r="B44" s="44">
        <v>0</v>
      </c>
      <c r="C44" s="15">
        <v>0</v>
      </c>
      <c r="D44" s="39">
        <v>0</v>
      </c>
      <c r="E44" s="39">
        <v>0</v>
      </c>
      <c r="F44" s="39">
        <v>0</v>
      </c>
      <c r="G44" s="39">
        <v>0</v>
      </c>
      <c r="H44" s="51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43">
        <f t="shared" si="0"/>
        <v>0</v>
      </c>
    </row>
    <row r="45" spans="1:16" x14ac:dyDescent="0.25">
      <c r="A45" s="5" t="s">
        <v>34</v>
      </c>
      <c r="B45" s="44">
        <v>0</v>
      </c>
      <c r="C45" s="15">
        <v>0</v>
      </c>
      <c r="D45" s="39">
        <v>0</v>
      </c>
      <c r="E45" s="39">
        <v>0</v>
      </c>
      <c r="F45" s="39">
        <v>0</v>
      </c>
      <c r="G45" s="39">
        <v>0</v>
      </c>
      <c r="H45" s="51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43">
        <f t="shared" si="0"/>
        <v>0</v>
      </c>
    </row>
    <row r="46" spans="1:16" x14ac:dyDescent="0.25">
      <c r="A46" s="5" t="s">
        <v>35</v>
      </c>
      <c r="B46" s="44">
        <v>0</v>
      </c>
      <c r="C46" s="15">
        <v>0</v>
      </c>
      <c r="D46" s="39">
        <v>0</v>
      </c>
      <c r="E46" s="39">
        <v>0</v>
      </c>
      <c r="F46" s="39">
        <v>0</v>
      </c>
      <c r="G46" s="39">
        <v>0</v>
      </c>
      <c r="H46" s="51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43">
        <f t="shared" si="0"/>
        <v>0</v>
      </c>
    </row>
    <row r="47" spans="1:16" x14ac:dyDescent="0.25">
      <c r="A47" s="3" t="s">
        <v>36</v>
      </c>
      <c r="B47" s="45"/>
      <c r="C47" s="43" t="s">
        <v>96</v>
      </c>
      <c r="D47" s="39">
        <v>0</v>
      </c>
      <c r="E47" s="39">
        <v>0</v>
      </c>
      <c r="F47" s="39">
        <v>0</v>
      </c>
      <c r="G47" s="39">
        <v>0</v>
      </c>
      <c r="H47" s="51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3">
        <f t="shared" si="0"/>
        <v>0</v>
      </c>
    </row>
    <row r="48" spans="1:16" x14ac:dyDescent="0.25">
      <c r="A48" s="5" t="s">
        <v>37</v>
      </c>
      <c r="B48" s="44">
        <v>0</v>
      </c>
      <c r="C48" s="43">
        <v>0</v>
      </c>
      <c r="D48" s="39">
        <v>0</v>
      </c>
      <c r="E48" s="39">
        <v>0</v>
      </c>
      <c r="F48" s="39">
        <v>0</v>
      </c>
      <c r="G48" s="39">
        <v>0</v>
      </c>
      <c r="H48" s="51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3">
        <f t="shared" si="0"/>
        <v>0</v>
      </c>
    </row>
    <row r="49" spans="1:16" x14ac:dyDescent="0.25">
      <c r="A49" s="5" t="s">
        <v>38</v>
      </c>
      <c r="B49" s="44">
        <v>0</v>
      </c>
      <c r="C49" s="43">
        <v>0</v>
      </c>
      <c r="D49" s="39">
        <v>0</v>
      </c>
      <c r="E49" s="39">
        <v>0</v>
      </c>
      <c r="F49" s="39">
        <v>0</v>
      </c>
      <c r="G49" s="39">
        <v>0</v>
      </c>
      <c r="H49" s="51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43">
        <f t="shared" si="0"/>
        <v>0</v>
      </c>
    </row>
    <row r="50" spans="1:16" x14ac:dyDescent="0.25">
      <c r="A50" s="5" t="s">
        <v>39</v>
      </c>
      <c r="B50" s="44">
        <v>0</v>
      </c>
      <c r="C50" s="43">
        <v>0</v>
      </c>
      <c r="D50" s="39">
        <v>0</v>
      </c>
      <c r="E50" s="39">
        <v>0</v>
      </c>
      <c r="F50" s="39">
        <v>0</v>
      </c>
      <c r="G50" s="39">
        <v>0</v>
      </c>
      <c r="H50" s="51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43">
        <f t="shared" si="0"/>
        <v>0</v>
      </c>
    </row>
    <row r="51" spans="1:16" x14ac:dyDescent="0.25">
      <c r="A51" s="5" t="s">
        <v>40</v>
      </c>
      <c r="B51" s="44">
        <v>0</v>
      </c>
      <c r="C51" s="43">
        <v>0</v>
      </c>
      <c r="D51" s="39">
        <v>0</v>
      </c>
      <c r="E51" s="39">
        <v>0</v>
      </c>
      <c r="F51" s="39">
        <v>0</v>
      </c>
      <c r="G51" s="39">
        <v>0</v>
      </c>
      <c r="H51" s="51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3">
        <f t="shared" si="0"/>
        <v>0</v>
      </c>
    </row>
    <row r="52" spans="1:16" x14ac:dyDescent="0.25">
      <c r="A52" s="5" t="s">
        <v>41</v>
      </c>
      <c r="B52" s="44">
        <v>0</v>
      </c>
      <c r="C52" s="43">
        <v>0</v>
      </c>
      <c r="D52" s="39">
        <v>0</v>
      </c>
      <c r="E52" s="39">
        <v>0</v>
      </c>
      <c r="F52" s="39">
        <v>0</v>
      </c>
      <c r="G52" s="39">
        <v>0</v>
      </c>
      <c r="H52" s="51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43">
        <f t="shared" si="0"/>
        <v>0</v>
      </c>
    </row>
    <row r="53" spans="1:16" x14ac:dyDescent="0.25">
      <c r="A53" s="5" t="s">
        <v>42</v>
      </c>
      <c r="B53" s="44">
        <v>0</v>
      </c>
      <c r="C53" s="43">
        <v>0</v>
      </c>
      <c r="D53" s="39">
        <v>0</v>
      </c>
      <c r="E53" s="39">
        <v>0</v>
      </c>
      <c r="F53" s="39">
        <v>0</v>
      </c>
      <c r="G53" s="39">
        <v>0</v>
      </c>
      <c r="H53" s="51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43">
        <f t="shared" si="0"/>
        <v>0</v>
      </c>
    </row>
    <row r="54" spans="1:16" x14ac:dyDescent="0.25">
      <c r="A54" s="3" t="s">
        <v>43</v>
      </c>
      <c r="B54" s="44" t="s">
        <v>96</v>
      </c>
      <c r="C54" s="43" t="s">
        <v>96</v>
      </c>
      <c r="D54" s="39">
        <v>0</v>
      </c>
      <c r="E54" s="39">
        <v>0</v>
      </c>
      <c r="F54" s="39">
        <v>0</v>
      </c>
      <c r="G54" s="39">
        <v>0</v>
      </c>
      <c r="H54" s="51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43">
        <f t="shared" si="0"/>
        <v>0</v>
      </c>
    </row>
    <row r="55" spans="1:16" x14ac:dyDescent="0.25">
      <c r="A55" s="5" t="s">
        <v>44</v>
      </c>
      <c r="B55" s="18">
        <v>1685200</v>
      </c>
      <c r="C55" s="15">
        <v>56899726.969999999</v>
      </c>
      <c r="D55" s="39">
        <v>0</v>
      </c>
      <c r="E55" s="39">
        <v>0</v>
      </c>
      <c r="F55" s="47">
        <v>1242186</v>
      </c>
      <c r="G55" s="39">
        <v>0</v>
      </c>
      <c r="H55" s="50">
        <v>63998.2</v>
      </c>
      <c r="I55" s="47">
        <v>887645.99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43">
        <f t="shared" si="0"/>
        <v>2193830.19</v>
      </c>
    </row>
    <row r="56" spans="1:16" x14ac:dyDescent="0.25">
      <c r="A56" s="5" t="s">
        <v>45</v>
      </c>
      <c r="B56" s="44">
        <v>157600</v>
      </c>
      <c r="C56" s="15">
        <v>1820210.46</v>
      </c>
      <c r="D56" s="39">
        <v>0</v>
      </c>
      <c r="E56" s="39">
        <v>0</v>
      </c>
      <c r="F56" s="39">
        <v>0</v>
      </c>
      <c r="G56" s="39">
        <v>0</v>
      </c>
      <c r="H56" s="51">
        <v>0</v>
      </c>
      <c r="I56" s="47">
        <v>9814.91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43">
        <f t="shared" si="0"/>
        <v>9814.91</v>
      </c>
    </row>
    <row r="57" spans="1:16" x14ac:dyDescent="0.25">
      <c r="A57" s="5" t="s">
        <v>46</v>
      </c>
      <c r="B57" s="44">
        <v>0</v>
      </c>
      <c r="C57" s="15">
        <v>0</v>
      </c>
      <c r="D57" s="39">
        <v>0</v>
      </c>
      <c r="E57" s="39">
        <v>0</v>
      </c>
      <c r="F57" s="39">
        <v>0</v>
      </c>
      <c r="G57" s="39">
        <v>0</v>
      </c>
      <c r="H57" s="51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43">
        <f t="shared" si="0"/>
        <v>0</v>
      </c>
    </row>
    <row r="58" spans="1:16" x14ac:dyDescent="0.25">
      <c r="A58" s="5" t="s">
        <v>47</v>
      </c>
      <c r="B58" s="44">
        <v>0</v>
      </c>
      <c r="C58" s="15">
        <v>0</v>
      </c>
      <c r="D58" s="39">
        <v>0</v>
      </c>
      <c r="E58" s="39">
        <v>0</v>
      </c>
      <c r="F58" s="39">
        <v>0</v>
      </c>
      <c r="G58" s="39">
        <v>0</v>
      </c>
      <c r="H58" s="51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43">
        <f t="shared" si="0"/>
        <v>0</v>
      </c>
    </row>
    <row r="59" spans="1:16" x14ac:dyDescent="0.25">
      <c r="A59" s="5" t="s">
        <v>48</v>
      </c>
      <c r="B59" s="18">
        <v>501000</v>
      </c>
      <c r="C59" s="15">
        <v>18581554.670000002</v>
      </c>
      <c r="D59" s="39">
        <v>0</v>
      </c>
      <c r="E59" s="39">
        <v>0</v>
      </c>
      <c r="F59" s="39">
        <v>0</v>
      </c>
      <c r="G59" s="39">
        <v>0</v>
      </c>
      <c r="H59" s="50">
        <v>950200.04</v>
      </c>
      <c r="I59" s="47">
        <v>264156.06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43">
        <f t="shared" si="0"/>
        <v>1214356.1000000001</v>
      </c>
    </row>
    <row r="60" spans="1:16" x14ac:dyDescent="0.25">
      <c r="A60" s="5" t="s">
        <v>49</v>
      </c>
      <c r="B60" s="44">
        <v>0</v>
      </c>
      <c r="C60" s="15">
        <v>28486</v>
      </c>
      <c r="D60" s="39">
        <v>0</v>
      </c>
      <c r="E60" s="39">
        <v>0</v>
      </c>
      <c r="F60" s="39">
        <v>0</v>
      </c>
      <c r="G60" s="39">
        <v>0</v>
      </c>
      <c r="H60" s="51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43">
        <f t="shared" si="0"/>
        <v>0</v>
      </c>
    </row>
    <row r="61" spans="1:16" x14ac:dyDescent="0.25">
      <c r="A61" s="5" t="s">
        <v>50</v>
      </c>
      <c r="B61" s="44">
        <v>0</v>
      </c>
      <c r="C61" s="15">
        <v>0</v>
      </c>
      <c r="D61" s="39">
        <v>0</v>
      </c>
      <c r="E61" s="39">
        <v>0</v>
      </c>
      <c r="F61" s="39">
        <v>0</v>
      </c>
      <c r="G61" s="39">
        <v>0</v>
      </c>
      <c r="H61" s="51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43">
        <f t="shared" si="0"/>
        <v>0</v>
      </c>
    </row>
    <row r="62" spans="1:16" x14ac:dyDescent="0.25">
      <c r="A62" s="5" t="s">
        <v>51</v>
      </c>
      <c r="B62" s="18">
        <v>0</v>
      </c>
      <c r="C62" s="15">
        <v>13479399.939999999</v>
      </c>
      <c r="D62" s="39">
        <v>0</v>
      </c>
      <c r="E62" s="39">
        <v>0</v>
      </c>
      <c r="F62" s="39">
        <v>0</v>
      </c>
      <c r="G62" s="49">
        <v>1457300</v>
      </c>
      <c r="H62" s="51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43">
        <f t="shared" si="0"/>
        <v>1457300</v>
      </c>
    </row>
    <row r="63" spans="1:16" x14ac:dyDescent="0.25">
      <c r="A63" s="5" t="s">
        <v>52</v>
      </c>
      <c r="B63" s="44">
        <v>0</v>
      </c>
      <c r="C63" s="15">
        <v>0</v>
      </c>
      <c r="D63" s="39">
        <v>0</v>
      </c>
      <c r="E63" s="39">
        <v>0</v>
      </c>
      <c r="F63" s="39">
        <v>0</v>
      </c>
      <c r="G63" s="39">
        <v>0</v>
      </c>
      <c r="H63" s="51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43">
        <f t="shared" si="0"/>
        <v>0</v>
      </c>
    </row>
    <row r="64" spans="1:16" x14ac:dyDescent="0.25">
      <c r="A64" s="3" t="s">
        <v>53</v>
      </c>
      <c r="B64" s="45"/>
      <c r="C64" s="43" t="s">
        <v>96</v>
      </c>
      <c r="D64" s="39">
        <v>0</v>
      </c>
      <c r="E64" s="39">
        <v>0</v>
      </c>
      <c r="F64" s="39">
        <v>0</v>
      </c>
      <c r="G64" s="39">
        <v>0</v>
      </c>
      <c r="H64" s="51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43">
        <f t="shared" si="0"/>
        <v>0</v>
      </c>
    </row>
    <row r="65" spans="1:16" x14ac:dyDescent="0.25">
      <c r="A65" s="5" t="s">
        <v>54</v>
      </c>
      <c r="B65" s="44">
        <v>1500000</v>
      </c>
      <c r="C65" s="15">
        <v>10904639.289999999</v>
      </c>
      <c r="D65" s="39">
        <v>0</v>
      </c>
      <c r="E65" s="39">
        <v>0</v>
      </c>
      <c r="F65" s="39">
        <v>0</v>
      </c>
      <c r="G65" s="39">
        <v>0</v>
      </c>
      <c r="H65" s="50">
        <v>3008660.84</v>
      </c>
      <c r="I65" s="47">
        <v>-1161616.96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43">
        <f t="shared" si="0"/>
        <v>1847043.88</v>
      </c>
    </row>
    <row r="66" spans="1:16" x14ac:dyDescent="0.25">
      <c r="A66" s="5" t="s">
        <v>55</v>
      </c>
      <c r="B66" s="44">
        <v>0</v>
      </c>
      <c r="C66" s="15">
        <v>0</v>
      </c>
      <c r="D66" s="39">
        <v>0</v>
      </c>
      <c r="E66" s="39">
        <v>0</v>
      </c>
      <c r="F66" s="39">
        <v>0</v>
      </c>
      <c r="G66" s="39">
        <v>0</v>
      </c>
      <c r="H66" s="51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43">
        <f t="shared" si="0"/>
        <v>0</v>
      </c>
    </row>
    <row r="67" spans="1:16" x14ac:dyDescent="0.25">
      <c r="A67" s="5" t="s">
        <v>56</v>
      </c>
      <c r="B67" s="44">
        <v>0</v>
      </c>
      <c r="C67" s="15">
        <v>0</v>
      </c>
      <c r="D67" s="39">
        <v>0</v>
      </c>
      <c r="E67" s="39">
        <v>0</v>
      </c>
      <c r="F67" s="39">
        <v>0</v>
      </c>
      <c r="G67" s="39">
        <v>0</v>
      </c>
      <c r="H67" s="51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43">
        <f t="shared" si="0"/>
        <v>0</v>
      </c>
    </row>
    <row r="68" spans="1:16" x14ac:dyDescent="0.25">
      <c r="A68" s="5" t="s">
        <v>57</v>
      </c>
      <c r="B68" s="44">
        <v>0</v>
      </c>
      <c r="C68" s="15">
        <v>0</v>
      </c>
      <c r="D68" s="39">
        <v>0</v>
      </c>
      <c r="E68" s="39">
        <v>0</v>
      </c>
      <c r="F68" s="39">
        <v>0</v>
      </c>
      <c r="G68" s="39">
        <v>0</v>
      </c>
      <c r="H68" s="51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43">
        <f t="shared" si="0"/>
        <v>0</v>
      </c>
    </row>
    <row r="69" spans="1:16" x14ac:dyDescent="0.25">
      <c r="A69" s="3" t="s">
        <v>58</v>
      </c>
      <c r="B69" s="45"/>
      <c r="C69" s="43" t="s">
        <v>96</v>
      </c>
      <c r="D69" s="39">
        <v>0</v>
      </c>
      <c r="E69" s="39">
        <v>0</v>
      </c>
      <c r="F69" s="39">
        <v>0</v>
      </c>
      <c r="G69" s="39">
        <v>0</v>
      </c>
      <c r="H69" s="51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43">
        <f t="shared" si="0"/>
        <v>0</v>
      </c>
    </row>
    <row r="70" spans="1:16" x14ac:dyDescent="0.25">
      <c r="A70" s="5" t="s">
        <v>59</v>
      </c>
      <c r="B70" s="44">
        <v>0</v>
      </c>
      <c r="C70" s="43">
        <v>0</v>
      </c>
      <c r="D70" s="39">
        <v>0</v>
      </c>
      <c r="E70" s="39">
        <v>0</v>
      </c>
      <c r="F70" s="39">
        <v>0</v>
      </c>
      <c r="G70" s="39">
        <v>0</v>
      </c>
      <c r="H70" s="51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43">
        <f t="shared" si="0"/>
        <v>0</v>
      </c>
    </row>
    <row r="71" spans="1:16" x14ac:dyDescent="0.25">
      <c r="A71" s="5" t="s">
        <v>60</v>
      </c>
      <c r="B71" s="44">
        <v>0</v>
      </c>
      <c r="C71" s="43">
        <v>0</v>
      </c>
      <c r="D71" s="39">
        <v>0</v>
      </c>
      <c r="E71" s="39">
        <v>0</v>
      </c>
      <c r="F71" s="39">
        <v>0</v>
      </c>
      <c r="G71" s="39">
        <v>0</v>
      </c>
      <c r="H71" s="51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43">
        <f t="shared" si="0"/>
        <v>0</v>
      </c>
    </row>
    <row r="72" spans="1:16" x14ac:dyDescent="0.25">
      <c r="A72" s="3" t="s">
        <v>61</v>
      </c>
      <c r="B72" s="45"/>
      <c r="C72" s="43" t="s">
        <v>96</v>
      </c>
      <c r="D72" s="39">
        <v>0</v>
      </c>
      <c r="E72" s="39">
        <v>0</v>
      </c>
      <c r="F72" s="39">
        <v>0</v>
      </c>
      <c r="G72" s="39">
        <v>0</v>
      </c>
      <c r="H72" s="51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43">
        <f t="shared" si="0"/>
        <v>0</v>
      </c>
    </row>
    <row r="73" spans="1:16" x14ac:dyDescent="0.25">
      <c r="A73" s="5" t="s">
        <v>62</v>
      </c>
      <c r="B73" s="44">
        <v>0</v>
      </c>
      <c r="C73" s="43">
        <v>0</v>
      </c>
      <c r="D73" s="39">
        <v>0</v>
      </c>
      <c r="E73" s="39">
        <v>0</v>
      </c>
      <c r="F73" s="39">
        <v>0</v>
      </c>
      <c r="G73" s="39">
        <v>0</v>
      </c>
      <c r="H73" s="51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43">
        <f t="shared" si="0"/>
        <v>0</v>
      </c>
    </row>
    <row r="74" spans="1:16" x14ac:dyDescent="0.25">
      <c r="A74" s="5" t="s">
        <v>63</v>
      </c>
      <c r="B74" s="44">
        <v>0</v>
      </c>
      <c r="C74" s="43">
        <v>0</v>
      </c>
      <c r="D74" s="39">
        <v>0</v>
      </c>
      <c r="E74" s="39">
        <v>0</v>
      </c>
      <c r="F74" s="39">
        <v>0</v>
      </c>
      <c r="G74" s="39">
        <v>0</v>
      </c>
      <c r="H74" s="51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43">
        <f t="shared" si="0"/>
        <v>0</v>
      </c>
    </row>
    <row r="75" spans="1:16" x14ac:dyDescent="0.25">
      <c r="A75" s="5" t="s">
        <v>64</v>
      </c>
      <c r="B75" s="44">
        <v>0</v>
      </c>
      <c r="C75" s="43">
        <v>0</v>
      </c>
      <c r="D75" s="39">
        <v>0</v>
      </c>
      <c r="E75" s="39">
        <v>0</v>
      </c>
      <c r="F75" s="39">
        <v>0</v>
      </c>
      <c r="G75" s="39">
        <v>0</v>
      </c>
      <c r="H75" s="51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43">
        <f t="shared" si="0"/>
        <v>0</v>
      </c>
    </row>
    <row r="76" spans="1:16" x14ac:dyDescent="0.25">
      <c r="A76" s="1" t="s">
        <v>68</v>
      </c>
      <c r="B76" s="46"/>
      <c r="C76" s="43" t="s">
        <v>96</v>
      </c>
      <c r="D76" s="39">
        <v>0</v>
      </c>
      <c r="E76" s="39">
        <v>0</v>
      </c>
      <c r="F76" s="39">
        <v>0</v>
      </c>
      <c r="G76" s="39">
        <v>0</v>
      </c>
      <c r="H76" s="51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43">
        <f t="shared" si="0"/>
        <v>0</v>
      </c>
    </row>
    <row r="77" spans="1:16" x14ac:dyDescent="0.25">
      <c r="A77" s="3" t="s">
        <v>69</v>
      </c>
      <c r="B77" s="45"/>
      <c r="C77" s="43">
        <v>0</v>
      </c>
      <c r="D77" s="39">
        <v>0</v>
      </c>
      <c r="E77" s="39">
        <v>0</v>
      </c>
      <c r="F77" s="39">
        <v>0</v>
      </c>
      <c r="G77" s="39">
        <v>0</v>
      </c>
      <c r="H77" s="51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43">
        <f t="shared" si="0"/>
        <v>0</v>
      </c>
    </row>
    <row r="78" spans="1:16" x14ac:dyDescent="0.25">
      <c r="A78" s="5" t="s">
        <v>70</v>
      </c>
      <c r="B78" s="44">
        <v>0</v>
      </c>
      <c r="C78" s="43">
        <v>0</v>
      </c>
      <c r="D78" s="39">
        <v>0</v>
      </c>
      <c r="E78" s="39">
        <v>0</v>
      </c>
      <c r="F78" s="39">
        <v>0</v>
      </c>
      <c r="G78" s="39">
        <v>0</v>
      </c>
      <c r="H78" s="51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43">
        <f t="shared" ref="P78:P84" si="1">SUM(D78:O78)</f>
        <v>0</v>
      </c>
    </row>
    <row r="79" spans="1:16" x14ac:dyDescent="0.25">
      <c r="A79" s="5" t="s">
        <v>71</v>
      </c>
      <c r="B79" s="44">
        <v>0</v>
      </c>
      <c r="C79" s="43">
        <v>0</v>
      </c>
      <c r="D79" s="39">
        <v>0</v>
      </c>
      <c r="E79" s="39">
        <v>0</v>
      </c>
      <c r="F79" s="39">
        <v>0</v>
      </c>
      <c r="G79" s="39">
        <v>0</v>
      </c>
      <c r="H79" s="51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43">
        <f t="shared" si="1"/>
        <v>0</v>
      </c>
    </row>
    <row r="80" spans="1:16" x14ac:dyDescent="0.25">
      <c r="A80" s="3" t="s">
        <v>72</v>
      </c>
      <c r="B80" s="45"/>
      <c r="C80" s="43" t="s">
        <v>96</v>
      </c>
      <c r="D80" s="39">
        <v>0</v>
      </c>
      <c r="E80" s="39">
        <v>0</v>
      </c>
      <c r="F80" s="39">
        <v>0</v>
      </c>
      <c r="G80" s="39">
        <v>0</v>
      </c>
      <c r="H80" s="51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43">
        <f t="shared" si="1"/>
        <v>0</v>
      </c>
    </row>
    <row r="81" spans="1:16" x14ac:dyDescent="0.25">
      <c r="A81" s="5" t="s">
        <v>73</v>
      </c>
      <c r="B81" s="44">
        <v>0</v>
      </c>
      <c r="C81" s="43">
        <v>0</v>
      </c>
      <c r="D81" s="39">
        <v>0</v>
      </c>
      <c r="E81" s="39">
        <v>0</v>
      </c>
      <c r="F81" s="39">
        <v>0</v>
      </c>
      <c r="G81" s="39">
        <v>0</v>
      </c>
      <c r="H81" s="51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43">
        <f t="shared" si="1"/>
        <v>0</v>
      </c>
    </row>
    <row r="82" spans="1:16" x14ac:dyDescent="0.25">
      <c r="A82" s="5" t="s">
        <v>74</v>
      </c>
      <c r="B82" s="44">
        <v>0</v>
      </c>
      <c r="C82" s="43">
        <v>0</v>
      </c>
      <c r="D82" s="39">
        <v>0</v>
      </c>
      <c r="E82" s="39">
        <v>0</v>
      </c>
      <c r="F82" s="39">
        <v>0</v>
      </c>
      <c r="G82" s="39">
        <v>0</v>
      </c>
      <c r="H82" s="51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43">
        <f t="shared" si="1"/>
        <v>0</v>
      </c>
    </row>
    <row r="83" spans="1:16" x14ac:dyDescent="0.25">
      <c r="A83" s="3" t="s">
        <v>75</v>
      </c>
      <c r="B83" s="45"/>
      <c r="C83" s="43">
        <v>0</v>
      </c>
      <c r="D83" s="39">
        <v>0</v>
      </c>
      <c r="E83" s="39">
        <v>0</v>
      </c>
      <c r="F83" s="39">
        <v>0</v>
      </c>
      <c r="G83" s="39">
        <v>0</v>
      </c>
      <c r="H83" s="51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43">
        <f t="shared" si="1"/>
        <v>0</v>
      </c>
    </row>
    <row r="84" spans="1:16" x14ac:dyDescent="0.25">
      <c r="A84" s="5" t="s">
        <v>76</v>
      </c>
      <c r="B84" s="19">
        <v>0</v>
      </c>
      <c r="C84" s="43">
        <v>0</v>
      </c>
      <c r="D84" s="39">
        <v>0</v>
      </c>
      <c r="E84" s="39">
        <v>0</v>
      </c>
      <c r="F84" s="39">
        <v>0</v>
      </c>
      <c r="G84" s="39">
        <v>0</v>
      </c>
      <c r="H84" s="51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15">
        <f t="shared" si="1"/>
        <v>0</v>
      </c>
    </row>
    <row r="85" spans="1:16" s="60" customFormat="1" x14ac:dyDescent="0.25">
      <c r="A85" s="57" t="s">
        <v>65</v>
      </c>
      <c r="B85" s="54">
        <f>SUM(B13:B84)</f>
        <v>17747035152</v>
      </c>
      <c r="C85" s="54">
        <f>SUM(C13:C84)</f>
        <v>18045328129.569996</v>
      </c>
      <c r="D85" s="58">
        <f>SUM(D13:D84)</f>
        <v>21858353.149999999</v>
      </c>
      <c r="E85" s="58">
        <f t="shared" ref="E85:K85" si="2">SUM(E13:E84)</f>
        <v>1438503593.5999999</v>
      </c>
      <c r="F85" s="58">
        <f t="shared" si="2"/>
        <v>2862897662.9099998</v>
      </c>
      <c r="G85" s="58">
        <f t="shared" si="2"/>
        <v>1537726016.1899998</v>
      </c>
      <c r="H85" s="54">
        <f t="shared" si="2"/>
        <v>1487942221.4499998</v>
      </c>
      <c r="I85" s="58">
        <f t="shared" si="2"/>
        <v>1467867127.0799999</v>
      </c>
      <c r="J85" s="58">
        <f t="shared" si="2"/>
        <v>0</v>
      </c>
      <c r="K85" s="58">
        <f t="shared" si="2"/>
        <v>0</v>
      </c>
      <c r="L85" s="58">
        <f t="shared" ref="L85:M85" si="3">SUM(L13:L84)</f>
        <v>0</v>
      </c>
      <c r="M85" s="58">
        <f t="shared" si="3"/>
        <v>0</v>
      </c>
      <c r="N85" s="59">
        <f t="shared" ref="N85" si="4">SUM(N13:N84)</f>
        <v>0</v>
      </c>
      <c r="O85" s="58">
        <f t="shared" ref="O85" si="5">SUM(O13:O84)</f>
        <v>0</v>
      </c>
      <c r="P85" s="58">
        <f t="shared" ref="P85" si="6">SUM(P13:P84)</f>
        <v>8816794974.3799992</v>
      </c>
    </row>
    <row r="86" spans="1:16" x14ac:dyDescent="0.25">
      <c r="A86" s="56" t="s">
        <v>105</v>
      </c>
      <c r="C86" t="s">
        <v>103</v>
      </c>
      <c r="D86" s="16"/>
      <c r="E86" s="16"/>
      <c r="F86" s="16"/>
      <c r="G86" s="16"/>
      <c r="J86" s="16"/>
      <c r="K86" s="16"/>
      <c r="L86" s="35"/>
      <c r="M86" s="32"/>
    </row>
    <row r="87" spans="1:16" x14ac:dyDescent="0.25">
      <c r="A87" t="s">
        <v>106</v>
      </c>
      <c r="B87" s="21"/>
      <c r="L87" s="35"/>
      <c r="M87" s="31"/>
    </row>
    <row r="88" spans="1:16" ht="15.75" x14ac:dyDescent="0.25">
      <c r="A88" t="s">
        <v>107</v>
      </c>
      <c r="B88" s="21"/>
      <c r="C88" s="14"/>
      <c r="D88" s="14"/>
      <c r="E88" s="14"/>
      <c r="F88" s="14"/>
      <c r="G88" s="14"/>
      <c r="H88" s="21"/>
      <c r="L88" s="34"/>
      <c r="M88" s="32"/>
    </row>
    <row r="89" spans="1:16" ht="15.75" x14ac:dyDescent="0.25">
      <c r="B89" s="21"/>
      <c r="C89" s="21"/>
      <c r="D89" s="21"/>
      <c r="E89" s="14"/>
      <c r="F89" s="14"/>
      <c r="G89" s="14"/>
      <c r="H89" s="21"/>
      <c r="L89" s="34"/>
      <c r="M89" s="33"/>
    </row>
    <row r="90" spans="1:16" ht="15.75" x14ac:dyDescent="0.25">
      <c r="B90" s="21" t="s">
        <v>96</v>
      </c>
      <c r="C90" s="21"/>
      <c r="D90" s="21"/>
      <c r="E90" s="14"/>
      <c r="F90" s="14"/>
      <c r="G90" s="14"/>
      <c r="H90" s="21"/>
      <c r="L90"/>
      <c r="M90" s="30" t="s">
        <v>96</v>
      </c>
    </row>
    <row r="91" spans="1:16" ht="15.75" x14ac:dyDescent="0.25">
      <c r="B91" s="21"/>
      <c r="C91" s="21"/>
      <c r="D91" s="21"/>
      <c r="E91" s="14"/>
      <c r="F91" s="14"/>
      <c r="G91" s="14"/>
      <c r="H91" s="21"/>
      <c r="L91"/>
    </row>
    <row r="92" spans="1:16" ht="15.75" x14ac:dyDescent="0.25">
      <c r="A92" s="22"/>
      <c r="B92" s="23"/>
      <c r="C92" s="21"/>
      <c r="D92" s="21"/>
      <c r="E92" s="14"/>
      <c r="F92" s="14"/>
      <c r="G92" s="14"/>
      <c r="H92" s="21"/>
      <c r="L92"/>
    </row>
    <row r="93" spans="1:16" ht="15.75" x14ac:dyDescent="0.25">
      <c r="A93" s="73" t="s">
        <v>97</v>
      </c>
      <c r="B93" s="73"/>
      <c r="C93" s="21"/>
      <c r="D93" s="21"/>
      <c r="E93" s="14"/>
      <c r="F93" s="14"/>
      <c r="G93" s="14"/>
      <c r="H93" s="21"/>
      <c r="L93"/>
    </row>
    <row r="94" spans="1:16" ht="15.75" x14ac:dyDescent="0.25">
      <c r="A94" s="73" t="s">
        <v>98</v>
      </c>
      <c r="B94" s="73"/>
      <c r="C94" s="21"/>
      <c r="D94" s="21"/>
      <c r="E94" s="14"/>
      <c r="F94" s="14"/>
      <c r="G94" s="14"/>
      <c r="H94" s="21"/>
      <c r="L94"/>
    </row>
    <row r="95" spans="1:16" ht="15.75" x14ac:dyDescent="0.25">
      <c r="C95" s="21"/>
      <c r="D95" s="21"/>
      <c r="E95" s="14"/>
      <c r="F95" s="14"/>
      <c r="G95" s="14"/>
      <c r="H95" s="21"/>
      <c r="L95"/>
    </row>
    <row r="96" spans="1:16" x14ac:dyDescent="0.25">
      <c r="A96" s="24" t="s">
        <v>99</v>
      </c>
      <c r="B96" s="21"/>
      <c r="L96"/>
    </row>
    <row r="97" spans="1:12" ht="15.75" x14ac:dyDescent="0.25">
      <c r="A97" s="25" t="s">
        <v>104</v>
      </c>
      <c r="B97" s="26"/>
      <c r="C97" s="21"/>
      <c r="D97" s="21"/>
      <c r="E97" s="14"/>
      <c r="F97" s="14"/>
      <c r="G97" s="14"/>
      <c r="H97" s="21"/>
      <c r="I97" s="21"/>
      <c r="J97" s="21"/>
      <c r="K97" s="21"/>
      <c r="L97" s="21"/>
    </row>
    <row r="98" spans="1:12" ht="20.25" customHeight="1" x14ac:dyDescent="0.25">
      <c r="A98" s="27" t="s">
        <v>101</v>
      </c>
      <c r="B98" s="28"/>
      <c r="C98" s="21"/>
      <c r="D98" s="21"/>
      <c r="E98" s="14"/>
      <c r="F98" s="14"/>
      <c r="G98" s="14"/>
      <c r="H98" s="21"/>
      <c r="I98" s="21"/>
      <c r="J98" s="21"/>
      <c r="K98" s="21"/>
      <c r="L98" s="21"/>
    </row>
    <row r="99" spans="1:12" ht="19.5" customHeight="1" x14ac:dyDescent="0.25">
      <c r="A99" s="28"/>
      <c r="B99" s="28"/>
      <c r="C99" s="28"/>
      <c r="D99" s="28"/>
      <c r="E99" s="14"/>
      <c r="F99" s="14"/>
      <c r="G99" s="14"/>
      <c r="H99" s="21"/>
      <c r="I99" s="21"/>
      <c r="J99" s="21"/>
      <c r="K99" s="21"/>
      <c r="L99" s="21"/>
    </row>
    <row r="100" spans="1:12" x14ac:dyDescent="0.25">
      <c r="L100"/>
    </row>
  </sheetData>
  <mergeCells count="10">
    <mergeCell ref="A5:P5"/>
    <mergeCell ref="A6:P6"/>
    <mergeCell ref="A93:B93"/>
    <mergeCell ref="A94:B94"/>
    <mergeCell ref="A3:P4"/>
    <mergeCell ref="A7:P7"/>
    <mergeCell ref="D9:P9"/>
    <mergeCell ref="A9:A10"/>
    <mergeCell ref="B9:B10"/>
    <mergeCell ref="C9:C10"/>
  </mergeCells>
  <pageMargins left="0.7" right="0.7" top="0.75" bottom="0.75" header="0.3" footer="0.3"/>
  <pageSetup paperSize="5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1"/>
  <sheetViews>
    <sheetView showGridLines="0" topLeftCell="A28" zoomScale="40" zoomScaleNormal="40" workbookViewId="0">
      <selection activeCell="Y29" sqref="Y29"/>
    </sheetView>
  </sheetViews>
  <sheetFormatPr defaultColWidth="11.42578125" defaultRowHeight="15" x14ac:dyDescent="0.25"/>
  <cols>
    <col min="1" max="1" width="92.5703125" customWidth="1"/>
    <col min="2" max="2" width="22.85546875" customWidth="1"/>
    <col min="3" max="3" width="26.7109375" style="21" customWidth="1"/>
    <col min="4" max="4" width="23.85546875" customWidth="1"/>
    <col min="5" max="5" width="25.5703125" customWidth="1"/>
    <col min="6" max="6" width="24.5703125" customWidth="1"/>
    <col min="7" max="7" width="26" customWidth="1"/>
    <col min="8" max="8" width="14.28515625" customWidth="1"/>
    <col min="9" max="9" width="16.140625" customWidth="1"/>
    <col min="10" max="10" width="19.7109375" customWidth="1"/>
    <col min="11" max="11" width="18.28515625" customWidth="1"/>
    <col min="12" max="12" width="20.5703125" style="21" customWidth="1"/>
    <col min="13" max="13" width="15.42578125" customWidth="1"/>
    <col min="14" max="14" width="25.42578125" customWidth="1"/>
  </cols>
  <sheetData>
    <row r="3" spans="1:15" ht="28.5" customHeight="1" x14ac:dyDescent="0.25">
      <c r="A3" s="76" t="s">
        <v>95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5" ht="21" customHeight="1" x14ac:dyDescent="0.25">
      <c r="A4" s="71" t="s">
        <v>102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5" ht="15.75" x14ac:dyDescent="0.25">
      <c r="A5" s="78" t="s">
        <v>67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5" ht="15.75" customHeight="1" x14ac:dyDescent="0.25">
      <c r="A6" s="80" t="s">
        <v>92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5" ht="15.75" customHeight="1" x14ac:dyDescent="0.25">
      <c r="A7" s="81" t="s">
        <v>77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9" spans="1:15" ht="23.25" customHeight="1" x14ac:dyDescent="0.25">
      <c r="A9" s="9" t="s">
        <v>66</v>
      </c>
      <c r="B9" s="10" t="s">
        <v>79</v>
      </c>
      <c r="C9" s="40" t="s">
        <v>80</v>
      </c>
      <c r="D9" s="10" t="s">
        <v>81</v>
      </c>
      <c r="E9" s="10" t="s">
        <v>82</v>
      </c>
      <c r="F9" s="11" t="s">
        <v>83</v>
      </c>
      <c r="G9" s="10" t="s">
        <v>84</v>
      </c>
      <c r="H9" s="11" t="s">
        <v>85</v>
      </c>
      <c r="I9" s="10" t="s">
        <v>86</v>
      </c>
      <c r="J9" s="10" t="s">
        <v>87</v>
      </c>
      <c r="K9" s="10" t="s">
        <v>88</v>
      </c>
      <c r="L9" s="40" t="s">
        <v>89</v>
      </c>
      <c r="M9" s="11" t="s">
        <v>90</v>
      </c>
      <c r="N9" s="10" t="s">
        <v>78</v>
      </c>
    </row>
    <row r="10" spans="1:15" x14ac:dyDescent="0.25">
      <c r="A10" s="1" t="s">
        <v>0</v>
      </c>
      <c r="B10" s="2"/>
      <c r="C10" s="41"/>
      <c r="D10" s="2"/>
      <c r="E10" s="2"/>
      <c r="F10" s="2"/>
      <c r="G10" s="2"/>
      <c r="H10" s="2"/>
      <c r="I10" s="2"/>
      <c r="J10" s="2"/>
      <c r="K10" s="2"/>
      <c r="L10" s="41"/>
      <c r="M10" s="2"/>
      <c r="N10" s="2"/>
    </row>
    <row r="11" spans="1:15" x14ac:dyDescent="0.25">
      <c r="A11" s="3" t="s">
        <v>1</v>
      </c>
    </row>
    <row r="12" spans="1:15" ht="15.75" x14ac:dyDescent="0.25">
      <c r="A12" s="5" t="s">
        <v>2</v>
      </c>
      <c r="B12" s="47">
        <v>18687250</v>
      </c>
      <c r="C12" s="47">
        <v>18207500</v>
      </c>
      <c r="D12" s="47">
        <v>18936158.050000001</v>
      </c>
      <c r="E12" s="49">
        <v>19866333.329999998</v>
      </c>
      <c r="F12" s="47">
        <v>19767500</v>
      </c>
      <c r="G12" s="47">
        <v>20661945.09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5">
        <f>SUM(B12:M12)</f>
        <v>116126686.47</v>
      </c>
    </row>
    <row r="13" spans="1:15" ht="15.75" x14ac:dyDescent="0.25">
      <c r="A13" s="5" t="s">
        <v>3</v>
      </c>
      <c r="B13" s="47">
        <v>180500</v>
      </c>
      <c r="C13" s="47">
        <v>209946.76</v>
      </c>
      <c r="D13" s="47">
        <v>178400.81</v>
      </c>
      <c r="E13" s="49">
        <v>121000</v>
      </c>
      <c r="F13" s="47">
        <v>17994666.649999999</v>
      </c>
      <c r="G13" s="47">
        <v>192298.39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5">
        <f t="shared" ref="N13:N76" si="0">SUM(B13:M13)</f>
        <v>18876812.609999999</v>
      </c>
    </row>
    <row r="14" spans="1:15" ht="15.75" x14ac:dyDescent="0.25">
      <c r="A14" s="5" t="s">
        <v>4</v>
      </c>
      <c r="B14" s="39">
        <v>0</v>
      </c>
      <c r="C14" s="12">
        <v>0</v>
      </c>
      <c r="D14" s="12">
        <v>0</v>
      </c>
      <c r="E14" s="39">
        <v>0</v>
      </c>
      <c r="F14" s="12">
        <v>0</v>
      </c>
      <c r="G14" s="39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5">
        <f t="shared" si="0"/>
        <v>0</v>
      </c>
      <c r="O14" s="6"/>
    </row>
    <row r="15" spans="1:15" ht="15.75" x14ac:dyDescent="0.25">
      <c r="A15" s="5" t="s">
        <v>5</v>
      </c>
      <c r="B15" s="39">
        <v>0</v>
      </c>
      <c r="C15" s="12">
        <v>0</v>
      </c>
      <c r="D15" s="12">
        <v>0</v>
      </c>
      <c r="E15" s="39">
        <v>0</v>
      </c>
      <c r="F15" s="12">
        <v>0</v>
      </c>
      <c r="G15" s="39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5">
        <f t="shared" si="0"/>
        <v>0</v>
      </c>
    </row>
    <row r="16" spans="1:15" ht="15.75" x14ac:dyDescent="0.25">
      <c r="A16" s="5" t="s">
        <v>6</v>
      </c>
      <c r="B16" s="47">
        <v>2632669.06</v>
      </c>
      <c r="C16" s="47">
        <v>2599435.5699999998</v>
      </c>
      <c r="D16" s="47">
        <v>2668755.39</v>
      </c>
      <c r="E16" s="49">
        <v>2842010.57</v>
      </c>
      <c r="F16" s="47">
        <v>2828758.27</v>
      </c>
      <c r="G16" s="47">
        <v>2903781.8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5">
        <f t="shared" si="0"/>
        <v>16475410.66</v>
      </c>
    </row>
    <row r="17" spans="1:14" ht="15.75" x14ac:dyDescent="0.25">
      <c r="A17" s="3" t="s">
        <v>7</v>
      </c>
      <c r="B17" s="39" t="s">
        <v>96</v>
      </c>
      <c r="C17" s="12">
        <v>0</v>
      </c>
      <c r="D17" s="12">
        <v>0</v>
      </c>
      <c r="E17" s="12">
        <v>0</v>
      </c>
      <c r="F17" s="12" t="s">
        <v>96</v>
      </c>
      <c r="G17" s="12" t="s">
        <v>96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5">
        <f t="shared" si="0"/>
        <v>0</v>
      </c>
    </row>
    <row r="18" spans="1:14" ht="15.75" x14ac:dyDescent="0.25">
      <c r="A18" s="5" t="s">
        <v>8</v>
      </c>
      <c r="B18" s="47">
        <v>241258.28</v>
      </c>
      <c r="C18" s="47">
        <v>3874789.6</v>
      </c>
      <c r="D18" s="47">
        <v>4392167.46</v>
      </c>
      <c r="E18" s="49">
        <v>842931.72</v>
      </c>
      <c r="F18" s="47">
        <v>4425865.38</v>
      </c>
      <c r="G18" s="47">
        <v>2638201.92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5">
        <f t="shared" si="0"/>
        <v>16415214.360000001</v>
      </c>
    </row>
    <row r="19" spans="1:14" ht="15.75" x14ac:dyDescent="0.25">
      <c r="A19" s="5" t="s">
        <v>9</v>
      </c>
      <c r="B19" s="39">
        <v>0</v>
      </c>
      <c r="C19" s="12">
        <v>0</v>
      </c>
      <c r="D19" s="12">
        <v>0</v>
      </c>
      <c r="E19" s="49">
        <v>35400</v>
      </c>
      <c r="F19" s="47">
        <v>217251.86</v>
      </c>
      <c r="G19" s="47">
        <v>37347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5">
        <f t="shared" si="0"/>
        <v>289998.86</v>
      </c>
    </row>
    <row r="20" spans="1:14" ht="15.75" x14ac:dyDescent="0.25">
      <c r="A20" s="5" t="s">
        <v>10</v>
      </c>
      <c r="B20" s="39">
        <v>0</v>
      </c>
      <c r="C20" s="12">
        <v>0</v>
      </c>
      <c r="D20" s="47">
        <v>11865</v>
      </c>
      <c r="E20" s="49">
        <v>44248.160000000003</v>
      </c>
      <c r="F20" s="47">
        <v>49478</v>
      </c>
      <c r="G20" s="47">
        <v>30657.5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5">
        <f t="shared" si="0"/>
        <v>136248.66</v>
      </c>
    </row>
    <row r="21" spans="1:14" ht="15.75" x14ac:dyDescent="0.25">
      <c r="A21" s="5" t="s">
        <v>11</v>
      </c>
      <c r="B21" s="39">
        <v>0</v>
      </c>
      <c r="C21" s="47">
        <v>7930</v>
      </c>
      <c r="D21" s="47">
        <v>8685</v>
      </c>
      <c r="E21" s="49">
        <v>5460</v>
      </c>
      <c r="F21" s="47">
        <v>127331.96</v>
      </c>
      <c r="G21" s="47">
        <v>48363.48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5">
        <f t="shared" si="0"/>
        <v>197770.44000000003</v>
      </c>
    </row>
    <row r="22" spans="1:14" ht="15.75" x14ac:dyDescent="0.25">
      <c r="A22" s="5" t="s">
        <v>12</v>
      </c>
      <c r="B22" s="39">
        <v>0</v>
      </c>
      <c r="C22" s="47">
        <v>6190488.0700000003</v>
      </c>
      <c r="D22" s="47">
        <v>21054007.219999999</v>
      </c>
      <c r="E22" s="49">
        <v>4285134.13</v>
      </c>
      <c r="F22" s="47">
        <v>4725522.16</v>
      </c>
      <c r="G22" s="47">
        <v>4458720.2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5">
        <f t="shared" si="0"/>
        <v>40713871.780000001</v>
      </c>
    </row>
    <row r="23" spans="1:14" ht="15.75" x14ac:dyDescent="0.25">
      <c r="A23" s="5" t="s">
        <v>13</v>
      </c>
      <c r="B23" s="47">
        <v>23341.52</v>
      </c>
      <c r="C23" s="47">
        <v>23230.16</v>
      </c>
      <c r="D23" s="47">
        <v>23230.16</v>
      </c>
      <c r="E23" s="49">
        <v>23118.799999999999</v>
      </c>
      <c r="F23" s="47">
        <v>23118.799999999999</v>
      </c>
      <c r="G23" s="47">
        <v>23118.799999999999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5">
        <f t="shared" si="0"/>
        <v>139158.24</v>
      </c>
    </row>
    <row r="24" spans="1:14" ht="15.75" x14ac:dyDescent="0.25">
      <c r="A24" s="5" t="s">
        <v>14</v>
      </c>
      <c r="B24" s="39">
        <v>0</v>
      </c>
      <c r="C24" s="47">
        <v>297089.73</v>
      </c>
      <c r="D24" s="47">
        <v>489902.49</v>
      </c>
      <c r="E24" s="49">
        <v>1560902.93</v>
      </c>
      <c r="F24" s="47">
        <v>861816.25</v>
      </c>
      <c r="G24" s="47">
        <v>3931026.89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5">
        <f t="shared" si="0"/>
        <v>7140738.29</v>
      </c>
    </row>
    <row r="25" spans="1:14" ht="15.75" x14ac:dyDescent="0.25">
      <c r="A25" s="5" t="s">
        <v>15</v>
      </c>
      <c r="B25" s="47">
        <v>5959.52</v>
      </c>
      <c r="C25" s="47">
        <v>1756153.04</v>
      </c>
      <c r="D25" s="47">
        <v>2628243.23</v>
      </c>
      <c r="E25" s="49">
        <v>692757.49</v>
      </c>
      <c r="F25" s="47">
        <v>1159530.52</v>
      </c>
      <c r="G25" s="47">
        <v>533364.49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5">
        <f t="shared" si="0"/>
        <v>6776008.290000001</v>
      </c>
    </row>
    <row r="26" spans="1:14" ht="15.75" x14ac:dyDescent="0.25">
      <c r="A26" s="5" t="s">
        <v>16</v>
      </c>
      <c r="B26" s="39">
        <v>0</v>
      </c>
      <c r="C26" s="12">
        <v>0</v>
      </c>
      <c r="D26" s="47">
        <v>299059.20000000001</v>
      </c>
      <c r="E26" s="49">
        <v>143299.20000000001</v>
      </c>
      <c r="F26" s="47">
        <v>461372.88</v>
      </c>
      <c r="G26" s="47">
        <v>534005.6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5">
        <f t="shared" si="0"/>
        <v>1437736.88</v>
      </c>
    </row>
    <row r="27" spans="1:14" ht="15.75" x14ac:dyDescent="0.25">
      <c r="A27" s="3" t="s">
        <v>17</v>
      </c>
      <c r="B27" s="39">
        <v>0</v>
      </c>
      <c r="C27" s="12">
        <v>0</v>
      </c>
      <c r="D27" s="12">
        <v>0</v>
      </c>
      <c r="E27" s="12">
        <v>0</v>
      </c>
      <c r="F27" s="12" t="s">
        <v>96</v>
      </c>
      <c r="G27" s="12" t="s">
        <v>96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5">
        <f t="shared" si="0"/>
        <v>0</v>
      </c>
    </row>
    <row r="28" spans="1:14" ht="15.75" x14ac:dyDescent="0.25">
      <c r="A28" s="5" t="s">
        <v>18</v>
      </c>
      <c r="B28" s="39">
        <v>0</v>
      </c>
      <c r="C28" s="47">
        <v>18240</v>
      </c>
      <c r="D28" s="47">
        <v>13440</v>
      </c>
      <c r="E28" s="49">
        <v>55545.4</v>
      </c>
      <c r="F28" s="47">
        <v>214246.59</v>
      </c>
      <c r="G28" s="47">
        <v>9300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5">
        <f t="shared" si="0"/>
        <v>310771.99</v>
      </c>
    </row>
    <row r="29" spans="1:14" ht="15.75" x14ac:dyDescent="0.25">
      <c r="A29" s="5" t="s">
        <v>19</v>
      </c>
      <c r="B29" s="39">
        <v>0</v>
      </c>
      <c r="C29" s="47">
        <v>65136</v>
      </c>
      <c r="D29" s="12">
        <v>0</v>
      </c>
      <c r="E29" s="39">
        <v>0</v>
      </c>
      <c r="F29" s="47">
        <v>18969.82</v>
      </c>
      <c r="G29" s="47">
        <v>1426532.68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5">
        <f t="shared" si="0"/>
        <v>1510638.5</v>
      </c>
    </row>
    <row r="30" spans="1:14" ht="15.75" x14ac:dyDescent="0.25">
      <c r="A30" s="5" t="s">
        <v>20</v>
      </c>
      <c r="B30" s="39">
        <v>0</v>
      </c>
      <c r="C30" s="12">
        <v>0</v>
      </c>
      <c r="D30" s="47">
        <v>177141.6</v>
      </c>
      <c r="E30" s="39">
        <v>0</v>
      </c>
      <c r="F30" s="47">
        <v>190</v>
      </c>
      <c r="G30" s="39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5">
        <f t="shared" si="0"/>
        <v>177331.6</v>
      </c>
    </row>
    <row r="31" spans="1:14" ht="15.75" x14ac:dyDescent="0.25">
      <c r="A31" s="5" t="s">
        <v>21</v>
      </c>
      <c r="B31" s="39">
        <v>0</v>
      </c>
      <c r="C31" s="12">
        <v>0</v>
      </c>
      <c r="D31" s="12">
        <v>0</v>
      </c>
      <c r="E31" s="39">
        <v>0</v>
      </c>
      <c r="F31" s="12">
        <v>0</v>
      </c>
      <c r="G31" s="39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5">
        <f t="shared" si="0"/>
        <v>0</v>
      </c>
    </row>
    <row r="32" spans="1:14" ht="15.75" x14ac:dyDescent="0.25">
      <c r="A32" s="5" t="s">
        <v>22</v>
      </c>
      <c r="B32" s="39">
        <v>0</v>
      </c>
      <c r="C32" s="12">
        <v>0</v>
      </c>
      <c r="D32" s="12">
        <v>0</v>
      </c>
      <c r="E32" s="39">
        <v>0</v>
      </c>
      <c r="F32" s="47">
        <v>599.9</v>
      </c>
      <c r="G32" s="39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5">
        <f t="shared" si="0"/>
        <v>599.9</v>
      </c>
    </row>
    <row r="33" spans="1:14" ht="15.75" x14ac:dyDescent="0.25">
      <c r="A33" s="5" t="s">
        <v>23</v>
      </c>
      <c r="B33" s="39">
        <v>0</v>
      </c>
      <c r="C33" s="12">
        <v>0</v>
      </c>
      <c r="D33" s="47">
        <v>42815.27</v>
      </c>
      <c r="E33" s="39">
        <v>0</v>
      </c>
      <c r="F33" s="47">
        <v>4438</v>
      </c>
      <c r="G33" s="39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5">
        <f t="shared" si="0"/>
        <v>47253.27</v>
      </c>
    </row>
    <row r="34" spans="1:14" ht="15.75" x14ac:dyDescent="0.25">
      <c r="A34" s="5" t="s">
        <v>24</v>
      </c>
      <c r="B34" s="47">
        <v>87374.77</v>
      </c>
      <c r="C34" s="47">
        <v>99581.67</v>
      </c>
      <c r="D34" s="47">
        <v>116940.88</v>
      </c>
      <c r="E34" s="49">
        <v>250481.81</v>
      </c>
      <c r="F34" s="47">
        <v>159355.54999999999</v>
      </c>
      <c r="G34" s="47">
        <v>227315.38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5">
        <f t="shared" si="0"/>
        <v>941050.05999999994</v>
      </c>
    </row>
    <row r="35" spans="1:14" ht="15.75" x14ac:dyDescent="0.25">
      <c r="A35" s="5" t="s">
        <v>25</v>
      </c>
      <c r="B35" s="39">
        <v>0</v>
      </c>
      <c r="C35" s="12">
        <v>0</v>
      </c>
      <c r="D35" s="12">
        <v>0</v>
      </c>
      <c r="E35" s="39">
        <v>0</v>
      </c>
      <c r="F35" s="12">
        <v>0</v>
      </c>
      <c r="G35" s="39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5">
        <f t="shared" si="0"/>
        <v>0</v>
      </c>
    </row>
    <row r="36" spans="1:14" ht="15.75" x14ac:dyDescent="0.25">
      <c r="A36" s="5" t="s">
        <v>26</v>
      </c>
      <c r="B36" s="39">
        <v>0</v>
      </c>
      <c r="C36" s="47">
        <v>109740</v>
      </c>
      <c r="D36" s="47">
        <v>525998.81999999995</v>
      </c>
      <c r="E36" s="49">
        <v>178708.64</v>
      </c>
      <c r="F36" s="47">
        <v>765753.78</v>
      </c>
      <c r="G36" s="47">
        <v>97551.86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5">
        <f t="shared" si="0"/>
        <v>1677753.1</v>
      </c>
    </row>
    <row r="37" spans="1:14" ht="15.75" x14ac:dyDescent="0.25">
      <c r="A37" s="3" t="s">
        <v>27</v>
      </c>
      <c r="B37" s="39">
        <v>0</v>
      </c>
      <c r="C37" s="12">
        <v>0</v>
      </c>
      <c r="D37" s="12">
        <v>0</v>
      </c>
      <c r="E37" s="12">
        <v>0</v>
      </c>
      <c r="F37" s="12" t="s">
        <v>96</v>
      </c>
      <c r="G37" s="12" t="s">
        <v>96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5">
        <f t="shared" si="0"/>
        <v>0</v>
      </c>
    </row>
    <row r="38" spans="1:14" ht="15.75" x14ac:dyDescent="0.25">
      <c r="A38" s="5" t="s">
        <v>28</v>
      </c>
      <c r="B38" s="39">
        <v>0</v>
      </c>
      <c r="C38" s="12">
        <v>0</v>
      </c>
      <c r="D38" s="12">
        <v>0</v>
      </c>
      <c r="E38" s="49">
        <v>100277050.68000001</v>
      </c>
      <c r="F38" s="47">
        <v>25069262.670000002</v>
      </c>
      <c r="G38" s="47">
        <v>25069262.670000002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5">
        <f t="shared" si="0"/>
        <v>150415576.02000001</v>
      </c>
    </row>
    <row r="39" spans="1:14" ht="15.75" x14ac:dyDescent="0.25">
      <c r="A39" s="5" t="s">
        <v>29</v>
      </c>
      <c r="B39" s="39">
        <v>0</v>
      </c>
      <c r="C39" s="47">
        <v>1405044333</v>
      </c>
      <c r="D39" s="47">
        <v>2810088666.3299999</v>
      </c>
      <c r="E39" s="49">
        <v>1405044333.3299999</v>
      </c>
      <c r="F39" s="47">
        <v>1405044333.3299999</v>
      </c>
      <c r="G39" s="47">
        <v>1405044333.3299999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5">
        <f t="shared" si="0"/>
        <v>8430265999.3199997</v>
      </c>
    </row>
    <row r="40" spans="1:14" ht="15.75" x14ac:dyDescent="0.25">
      <c r="A40" s="5" t="s">
        <v>30</v>
      </c>
      <c r="B40" s="39">
        <v>0</v>
      </c>
      <c r="C40" s="12">
        <v>0</v>
      </c>
      <c r="D40" s="12">
        <v>0</v>
      </c>
      <c r="E40" s="39">
        <v>0</v>
      </c>
      <c r="F40" s="12">
        <v>0</v>
      </c>
      <c r="G40" s="39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5">
        <f t="shared" si="0"/>
        <v>0</v>
      </c>
    </row>
    <row r="41" spans="1:14" ht="15.75" x14ac:dyDescent="0.25">
      <c r="A41" s="5" t="s">
        <v>31</v>
      </c>
      <c r="B41" s="39">
        <v>0</v>
      </c>
      <c r="C41" s="12">
        <v>0</v>
      </c>
      <c r="D41" s="12">
        <v>0</v>
      </c>
      <c r="E41" s="39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5">
        <f t="shared" si="0"/>
        <v>0</v>
      </c>
    </row>
    <row r="42" spans="1:14" ht="15.75" x14ac:dyDescent="0.25">
      <c r="A42" s="5" t="s">
        <v>32</v>
      </c>
      <c r="B42" s="39">
        <v>0</v>
      </c>
      <c r="C42" s="12">
        <v>0</v>
      </c>
      <c r="D42" s="12">
        <v>0</v>
      </c>
      <c r="E42" s="39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5">
        <f t="shared" si="0"/>
        <v>0</v>
      </c>
    </row>
    <row r="43" spans="1:14" ht="15.75" x14ac:dyDescent="0.25">
      <c r="A43" s="5" t="s">
        <v>33</v>
      </c>
      <c r="B43" s="39">
        <v>0</v>
      </c>
      <c r="C43" s="12">
        <v>0</v>
      </c>
      <c r="D43" s="12">
        <v>0</v>
      </c>
      <c r="E43" s="39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5">
        <f t="shared" si="0"/>
        <v>0</v>
      </c>
    </row>
    <row r="44" spans="1:14" ht="15.75" x14ac:dyDescent="0.25">
      <c r="A44" s="5" t="s">
        <v>34</v>
      </c>
      <c r="B44" s="39">
        <v>0</v>
      </c>
      <c r="C44" s="12">
        <v>0</v>
      </c>
      <c r="D44" s="12">
        <v>0</v>
      </c>
      <c r="E44" s="39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5">
        <f t="shared" si="0"/>
        <v>0</v>
      </c>
    </row>
    <row r="45" spans="1:14" ht="15.75" x14ac:dyDescent="0.25">
      <c r="A45" s="5" t="s">
        <v>35</v>
      </c>
      <c r="B45" s="39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5">
        <f t="shared" si="0"/>
        <v>0</v>
      </c>
    </row>
    <row r="46" spans="1:14" ht="15.75" x14ac:dyDescent="0.25">
      <c r="A46" s="3" t="s">
        <v>36</v>
      </c>
      <c r="B46" s="39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5">
        <f t="shared" si="0"/>
        <v>0</v>
      </c>
    </row>
    <row r="47" spans="1:14" ht="15.75" x14ac:dyDescent="0.25">
      <c r="A47" s="5" t="s">
        <v>37</v>
      </c>
      <c r="B47" s="39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5">
        <f t="shared" si="0"/>
        <v>0</v>
      </c>
    </row>
    <row r="48" spans="1:14" ht="15.75" x14ac:dyDescent="0.25">
      <c r="A48" s="5" t="s">
        <v>38</v>
      </c>
      <c r="B48" s="39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5">
        <f t="shared" si="0"/>
        <v>0</v>
      </c>
    </row>
    <row r="49" spans="1:14" ht="15.75" x14ac:dyDescent="0.25">
      <c r="A49" s="5" t="s">
        <v>39</v>
      </c>
      <c r="B49" s="39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5">
        <f t="shared" si="0"/>
        <v>0</v>
      </c>
    </row>
    <row r="50" spans="1:14" ht="15.75" x14ac:dyDescent="0.25">
      <c r="A50" s="5" t="s">
        <v>40</v>
      </c>
      <c r="B50" s="39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5">
        <f t="shared" si="0"/>
        <v>0</v>
      </c>
    </row>
    <row r="51" spans="1:14" ht="15.75" x14ac:dyDescent="0.25">
      <c r="A51" s="5" t="s">
        <v>41</v>
      </c>
      <c r="B51" s="39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5">
        <f t="shared" si="0"/>
        <v>0</v>
      </c>
    </row>
    <row r="52" spans="1:14" ht="15.75" x14ac:dyDescent="0.25">
      <c r="A52" s="5" t="s">
        <v>42</v>
      </c>
      <c r="B52" s="39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5">
        <f t="shared" si="0"/>
        <v>0</v>
      </c>
    </row>
    <row r="53" spans="1:14" ht="15.75" x14ac:dyDescent="0.25">
      <c r="A53" s="3" t="s">
        <v>43</v>
      </c>
      <c r="B53" s="39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5">
        <f t="shared" si="0"/>
        <v>0</v>
      </c>
    </row>
    <row r="54" spans="1:14" ht="15.75" x14ac:dyDescent="0.25">
      <c r="A54" s="5" t="s">
        <v>44</v>
      </c>
      <c r="B54" s="39">
        <v>0</v>
      </c>
      <c r="C54" s="12">
        <v>0</v>
      </c>
      <c r="D54" s="47">
        <v>1242186</v>
      </c>
      <c r="E54" s="12">
        <v>0</v>
      </c>
      <c r="F54" s="47">
        <v>63998.2</v>
      </c>
      <c r="G54" s="47">
        <v>887645.99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5">
        <f t="shared" si="0"/>
        <v>2193830.19</v>
      </c>
    </row>
    <row r="55" spans="1:14" ht="15.75" x14ac:dyDescent="0.25">
      <c r="A55" s="5" t="s">
        <v>45</v>
      </c>
      <c r="B55" s="39">
        <v>0</v>
      </c>
      <c r="C55" s="12">
        <v>0</v>
      </c>
      <c r="D55" s="12">
        <v>0</v>
      </c>
      <c r="E55" s="12">
        <v>0</v>
      </c>
      <c r="F55" s="12">
        <v>0</v>
      </c>
      <c r="G55" s="47">
        <v>9814.91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5">
        <f t="shared" si="0"/>
        <v>9814.91</v>
      </c>
    </row>
    <row r="56" spans="1:14" ht="15.75" x14ac:dyDescent="0.25">
      <c r="A56" s="5" t="s">
        <v>46</v>
      </c>
      <c r="B56" s="39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5">
        <f t="shared" si="0"/>
        <v>0</v>
      </c>
    </row>
    <row r="57" spans="1:14" ht="15.75" x14ac:dyDescent="0.25">
      <c r="A57" s="5" t="s">
        <v>47</v>
      </c>
      <c r="B57" s="39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5">
        <f t="shared" si="0"/>
        <v>0</v>
      </c>
    </row>
    <row r="58" spans="1:14" ht="15.75" x14ac:dyDescent="0.25">
      <c r="A58" s="5" t="s">
        <v>48</v>
      </c>
      <c r="B58" s="39">
        <v>0</v>
      </c>
      <c r="C58" s="12">
        <v>0</v>
      </c>
      <c r="D58" s="12">
        <v>0</v>
      </c>
      <c r="E58" s="12">
        <v>0</v>
      </c>
      <c r="F58" s="47">
        <v>950200.04</v>
      </c>
      <c r="G58" s="47">
        <v>264156.06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5">
        <f t="shared" si="0"/>
        <v>1214356.1000000001</v>
      </c>
    </row>
    <row r="59" spans="1:14" ht="15.75" x14ac:dyDescent="0.25">
      <c r="A59" s="5" t="s">
        <v>49</v>
      </c>
      <c r="B59" s="39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5">
        <f t="shared" si="0"/>
        <v>0</v>
      </c>
    </row>
    <row r="60" spans="1:14" ht="15.75" x14ac:dyDescent="0.25">
      <c r="A60" s="5" t="s">
        <v>50</v>
      </c>
      <c r="B60" s="39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5">
        <f t="shared" si="0"/>
        <v>0</v>
      </c>
    </row>
    <row r="61" spans="1:14" ht="15.75" x14ac:dyDescent="0.25">
      <c r="A61" s="5" t="s">
        <v>51</v>
      </c>
      <c r="B61" s="39">
        <v>0</v>
      </c>
      <c r="C61" s="12">
        <v>0</v>
      </c>
      <c r="D61" s="12">
        <v>0</v>
      </c>
      <c r="E61" s="49">
        <v>1457300</v>
      </c>
      <c r="F61" s="49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5">
        <f t="shared" si="0"/>
        <v>1457300</v>
      </c>
    </row>
    <row r="62" spans="1:14" ht="15.75" x14ac:dyDescent="0.25">
      <c r="A62" s="5" t="s">
        <v>52</v>
      </c>
      <c r="B62" s="39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5">
        <f t="shared" si="0"/>
        <v>0</v>
      </c>
    </row>
    <row r="63" spans="1:14" ht="15.75" x14ac:dyDescent="0.25">
      <c r="A63" s="3" t="s">
        <v>53</v>
      </c>
      <c r="B63" s="39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5">
        <f t="shared" si="0"/>
        <v>0</v>
      </c>
    </row>
    <row r="64" spans="1:14" ht="15.75" x14ac:dyDescent="0.25">
      <c r="A64" s="5" t="s">
        <v>54</v>
      </c>
      <c r="B64" s="39">
        <v>0</v>
      </c>
      <c r="C64" s="12">
        <v>0</v>
      </c>
      <c r="D64" s="12">
        <v>0</v>
      </c>
      <c r="E64" s="12">
        <v>0</v>
      </c>
      <c r="F64" s="47">
        <v>3008660.84</v>
      </c>
      <c r="G64" s="47">
        <v>-1161616.96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5">
        <f t="shared" si="0"/>
        <v>1847043.88</v>
      </c>
    </row>
    <row r="65" spans="1:14" ht="15.75" x14ac:dyDescent="0.25">
      <c r="A65" s="5" t="s">
        <v>55</v>
      </c>
      <c r="B65" s="39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5">
        <f t="shared" si="0"/>
        <v>0</v>
      </c>
    </row>
    <row r="66" spans="1:14" ht="15.75" x14ac:dyDescent="0.25">
      <c r="A66" s="5" t="s">
        <v>56</v>
      </c>
      <c r="B66" s="39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5">
        <f t="shared" si="0"/>
        <v>0</v>
      </c>
    </row>
    <row r="67" spans="1:14" ht="15.75" x14ac:dyDescent="0.25">
      <c r="A67" s="5" t="s">
        <v>57</v>
      </c>
      <c r="B67" s="39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5">
        <f t="shared" si="0"/>
        <v>0</v>
      </c>
    </row>
    <row r="68" spans="1:14" ht="15.75" x14ac:dyDescent="0.25">
      <c r="A68" s="3" t="s">
        <v>58</v>
      </c>
      <c r="B68" s="39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5">
        <f t="shared" si="0"/>
        <v>0</v>
      </c>
    </row>
    <row r="69" spans="1:14" ht="15.75" x14ac:dyDescent="0.25">
      <c r="A69" s="5" t="s">
        <v>59</v>
      </c>
      <c r="B69" s="39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5">
        <f t="shared" si="0"/>
        <v>0</v>
      </c>
    </row>
    <row r="70" spans="1:14" ht="15.75" x14ac:dyDescent="0.25">
      <c r="A70" s="5" t="s">
        <v>60</v>
      </c>
      <c r="B70" s="39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5">
        <f t="shared" si="0"/>
        <v>0</v>
      </c>
    </row>
    <row r="71" spans="1:14" ht="15.75" x14ac:dyDescent="0.25">
      <c r="A71" s="3" t="s">
        <v>61</v>
      </c>
      <c r="B71" s="39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62</v>
      </c>
      <c r="B72" s="39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5">
        <f t="shared" si="0"/>
        <v>0</v>
      </c>
    </row>
    <row r="73" spans="1:14" ht="15.75" x14ac:dyDescent="0.25">
      <c r="A73" s="5" t="s">
        <v>63</v>
      </c>
      <c r="B73" s="39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5">
        <f t="shared" si="0"/>
        <v>0</v>
      </c>
    </row>
    <row r="74" spans="1:14" ht="15.75" x14ac:dyDescent="0.25">
      <c r="A74" s="5" t="s">
        <v>64</v>
      </c>
      <c r="B74" s="39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5">
        <f t="shared" si="0"/>
        <v>0</v>
      </c>
    </row>
    <row r="75" spans="1:14" ht="15.75" x14ac:dyDescent="0.25">
      <c r="A75" s="1" t="s">
        <v>68</v>
      </c>
      <c r="B75" s="39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5">
        <f t="shared" si="0"/>
        <v>0</v>
      </c>
    </row>
    <row r="76" spans="1:14" ht="15.75" x14ac:dyDescent="0.25">
      <c r="A76" s="3" t="s">
        <v>69</v>
      </c>
      <c r="B76" s="39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5">
        <f t="shared" si="0"/>
        <v>0</v>
      </c>
    </row>
    <row r="77" spans="1:14" ht="15.75" x14ac:dyDescent="0.25">
      <c r="A77" s="5" t="s">
        <v>70</v>
      </c>
      <c r="B77" s="39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ref="N77:N83" si="1">SUM(B77:M77)</f>
        <v>0</v>
      </c>
    </row>
    <row r="78" spans="1:14" ht="15.75" x14ac:dyDescent="0.25">
      <c r="A78" s="5" t="s">
        <v>71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3" t="s">
        <v>72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73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5" t="s">
        <v>74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ht="15.75" x14ac:dyDescent="0.25">
      <c r="A82" s="3" t="s">
        <v>75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5">
        <f t="shared" si="1"/>
        <v>0</v>
      </c>
    </row>
    <row r="83" spans="1:14" ht="15.75" x14ac:dyDescent="0.25">
      <c r="A83" s="5" t="s">
        <v>76</v>
      </c>
      <c r="B83" s="13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7">
        <v>0</v>
      </c>
      <c r="K83" s="30">
        <v>0</v>
      </c>
      <c r="L83" s="29">
        <v>0</v>
      </c>
      <c r="M83" s="29">
        <v>0</v>
      </c>
      <c r="N83" s="15">
        <f t="shared" si="1"/>
        <v>0</v>
      </c>
    </row>
    <row r="84" spans="1:14" s="52" customFormat="1" x14ac:dyDescent="0.25">
      <c r="A84" s="53" t="s">
        <v>65</v>
      </c>
      <c r="B84" s="54">
        <f>SUM(B12:B83)</f>
        <v>21858353.149999999</v>
      </c>
      <c r="C84" s="54">
        <f t="shared" ref="C84:N84" si="2">SUM(C12:C83)</f>
        <v>1438503593.5999999</v>
      </c>
      <c r="D84" s="54">
        <f t="shared" si="2"/>
        <v>2862897662.9099998</v>
      </c>
      <c r="E84" s="54">
        <f t="shared" si="2"/>
        <v>1537726016.1899998</v>
      </c>
      <c r="F84" s="55">
        <f t="shared" si="2"/>
        <v>1487942221.4499998</v>
      </c>
      <c r="G84" s="54">
        <f t="shared" si="2"/>
        <v>1467867127.0799999</v>
      </c>
      <c r="H84" s="55">
        <f t="shared" si="2"/>
        <v>0</v>
      </c>
      <c r="I84" s="55">
        <f t="shared" si="2"/>
        <v>0</v>
      </c>
      <c r="J84" s="55">
        <f t="shared" si="2"/>
        <v>0</v>
      </c>
      <c r="K84" s="55">
        <f t="shared" si="2"/>
        <v>0</v>
      </c>
      <c r="L84" s="54">
        <f t="shared" si="2"/>
        <v>0</v>
      </c>
      <c r="M84" s="55">
        <f t="shared" si="2"/>
        <v>0</v>
      </c>
      <c r="N84" s="54">
        <f t="shared" si="2"/>
        <v>8816794974.3799992</v>
      </c>
    </row>
    <row r="85" spans="1:14" x14ac:dyDescent="0.25">
      <c r="A85" s="56" t="s">
        <v>105</v>
      </c>
      <c r="K85" s="32"/>
      <c r="L85" s="42"/>
    </row>
    <row r="86" spans="1:14" x14ac:dyDescent="0.25">
      <c r="A86" t="s">
        <v>106</v>
      </c>
      <c r="B86" s="21"/>
      <c r="F86" s="15">
        <f>+F84-'P2 Presupuesto Aprobado-Ejec '!H85</f>
        <v>0</v>
      </c>
      <c r="G86" s="47"/>
      <c r="K86" s="31"/>
      <c r="L86" s="42"/>
    </row>
    <row r="87" spans="1:14" ht="15.75" x14ac:dyDescent="0.25">
      <c r="A87" t="s">
        <v>107</v>
      </c>
      <c r="B87" s="21"/>
      <c r="C87" s="14"/>
      <c r="D87" s="14"/>
      <c r="E87" s="14"/>
      <c r="F87" s="14"/>
      <c r="G87" s="14"/>
      <c r="H87" s="14"/>
      <c r="K87" s="32"/>
    </row>
    <row r="88" spans="1:14" ht="15.75" x14ac:dyDescent="0.25">
      <c r="B88" s="21"/>
      <c r="D88" s="21"/>
      <c r="E88" s="14"/>
      <c r="F88" s="14"/>
      <c r="G88" s="14"/>
      <c r="H88" s="14"/>
      <c r="K88" s="33"/>
    </row>
    <row r="89" spans="1:14" ht="15.75" x14ac:dyDescent="0.25">
      <c r="B89" s="21" t="s">
        <v>96</v>
      </c>
      <c r="D89" s="21"/>
      <c r="E89" s="14"/>
      <c r="F89" s="14"/>
      <c r="G89" s="14"/>
      <c r="H89" s="14"/>
      <c r="K89" s="32"/>
    </row>
    <row r="90" spans="1:14" ht="15.75" x14ac:dyDescent="0.25">
      <c r="B90" s="21"/>
      <c r="D90" s="21"/>
      <c r="E90" s="14"/>
      <c r="F90" s="14"/>
      <c r="G90" s="14"/>
      <c r="H90" s="14"/>
      <c r="K90" s="34"/>
    </row>
    <row r="91" spans="1:14" ht="15.75" x14ac:dyDescent="0.25">
      <c r="A91" s="22"/>
      <c r="B91" s="23"/>
      <c r="D91" s="21"/>
      <c r="E91" s="14"/>
      <c r="F91" s="14"/>
      <c r="G91" s="14"/>
      <c r="H91" s="14"/>
    </row>
    <row r="92" spans="1:14" ht="15.75" x14ac:dyDescent="0.25">
      <c r="A92" s="73" t="s">
        <v>97</v>
      </c>
      <c r="B92" s="73"/>
      <c r="D92" s="21"/>
      <c r="E92" s="14"/>
      <c r="F92" s="14"/>
      <c r="G92" s="14"/>
      <c r="H92" s="14"/>
    </row>
    <row r="93" spans="1:14" ht="15.75" x14ac:dyDescent="0.25">
      <c r="A93" s="73" t="s">
        <v>98</v>
      </c>
      <c r="B93" s="73"/>
      <c r="D93" s="21"/>
      <c r="E93" s="14"/>
      <c r="F93" s="14"/>
      <c r="G93" s="14"/>
      <c r="H93" s="14"/>
    </row>
    <row r="94" spans="1:14" ht="15.75" x14ac:dyDescent="0.25">
      <c r="D94" s="21"/>
      <c r="E94" s="14"/>
      <c r="F94" s="14"/>
      <c r="G94" s="14"/>
      <c r="H94" s="14"/>
    </row>
    <row r="98" spans="1:11" x14ac:dyDescent="0.25">
      <c r="A98" s="24" t="s">
        <v>99</v>
      </c>
      <c r="B98" s="21"/>
    </row>
    <row r="99" spans="1:11" ht="15.75" x14ac:dyDescent="0.25">
      <c r="A99" s="25" t="s">
        <v>100</v>
      </c>
      <c r="B99" s="26"/>
      <c r="D99" s="21"/>
      <c r="E99" s="14"/>
      <c r="F99" s="14"/>
      <c r="G99" s="14"/>
      <c r="H99" s="14"/>
      <c r="I99" s="21"/>
      <c r="J99" s="21"/>
      <c r="K99" s="21"/>
    </row>
    <row r="100" spans="1:11" ht="20.25" customHeight="1" x14ac:dyDescent="0.25">
      <c r="A100" s="27" t="s">
        <v>101</v>
      </c>
      <c r="B100" s="28"/>
      <c r="D100" s="21"/>
      <c r="E100" s="14"/>
      <c r="F100" s="14"/>
      <c r="G100" s="14"/>
      <c r="H100" s="14"/>
      <c r="I100" s="21"/>
      <c r="J100" s="21"/>
      <c r="K100" s="21"/>
    </row>
    <row r="101" spans="1:11" ht="19.5" customHeight="1" x14ac:dyDescent="0.25">
      <c r="A101" s="28"/>
      <c r="B101" s="28"/>
      <c r="C101" s="48"/>
      <c r="D101" s="28"/>
      <c r="E101" s="14"/>
      <c r="F101" s="14"/>
      <c r="G101" s="14"/>
      <c r="H101" s="14"/>
      <c r="I101" s="21"/>
      <c r="J101" s="21"/>
      <c r="K101" s="21"/>
    </row>
  </sheetData>
  <mergeCells count="7">
    <mergeCell ref="A92:B92"/>
    <mergeCell ref="A93:B93"/>
    <mergeCell ref="A3:N3"/>
    <mergeCell ref="A4:N4"/>
    <mergeCell ref="A5:N5"/>
    <mergeCell ref="A6:N6"/>
    <mergeCell ref="A7:N7"/>
  </mergeCells>
  <pageMargins left="0.25" right="0.25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2022-07-11T17:48:41Z</cp:lastPrinted>
  <dcterms:created xsi:type="dcterms:W3CDTF">2021-07-29T18:58:50Z</dcterms:created>
  <dcterms:modified xsi:type="dcterms:W3CDTF">2022-07-11T17:50:29Z</dcterms:modified>
</cp:coreProperties>
</file>