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 TEMPORAL\"/>
    </mc:Choice>
  </mc:AlternateContent>
  <xr:revisionPtr revIDLastSave="0" documentId="8_{0FF91126-74EF-4314-9E92-4781C66CE0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1" i="2" l="1"/>
  <c r="M81" i="2" l="1"/>
  <c r="K82" i="3"/>
  <c r="C81" i="2" l="1"/>
  <c r="B81" i="2" l="1"/>
  <c r="L81" i="2" l="1"/>
  <c r="O81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9" i="2"/>
  <c r="E81" i="2"/>
  <c r="F81" i="2"/>
  <c r="G81" i="2"/>
  <c r="H81" i="2"/>
  <c r="I81" i="2"/>
  <c r="J81" i="2"/>
  <c r="K81" i="2"/>
  <c r="D81" i="2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10" i="3"/>
  <c r="C82" i="3"/>
  <c r="D82" i="3"/>
  <c r="E82" i="3"/>
  <c r="F82" i="3"/>
  <c r="G82" i="3"/>
  <c r="H82" i="3"/>
  <c r="I82" i="3"/>
  <c r="J82" i="3"/>
  <c r="L82" i="3"/>
  <c r="M82" i="3"/>
  <c r="B82" i="3"/>
  <c r="N82" i="3" l="1"/>
  <c r="P81" i="2"/>
</calcChain>
</file>

<file path=xl/sharedStrings.xml><?xml version="1.0" encoding="utf-8"?>
<sst xmlns="http://schemas.openxmlformats.org/spreadsheetml/2006/main" count="219" uniqueCount="106">
  <si>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</si>
  <si>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</si>
  <si>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</si>
  <si>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</si>
  <si>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</si>
  <si>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</si>
  <si>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</si>
  <si>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</si>
  <si>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</si>
  <si>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</si>
  <si>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</si>
  <si>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</si>
  <si>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</si>
  <si>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</si>
  <si>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</si>
  <si>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</si>
  <si>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</si>
  <si>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</si>
  <si>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</si>
  <si>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</si>
  <si>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</si>
  <si>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</si>
  <si>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</si>
  <si>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</si>
  <si>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</si>
  <si>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</si>
  <si>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</si>
  <si>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</si>
  <si>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</si>
  <si>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</si>
  <si>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</si>
  <si>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</si>
  <si>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</si>
  <si>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</si>
  <si>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</si>
  <si>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</si>
  <si>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</si>
  <si>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</si>
  <si>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</si>
  <si>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</si>
  <si>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</si>
  <si>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</si>
  <si>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</si>
  <si>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</si>
  <si>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</si>
  <si>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</si>
  <si>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</si>
  <si>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</si>
  <si>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</si>
  <si>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</si>
  <si>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</si>
  <si>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</si>
  <si>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</si>
  <si>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</si>
  <si>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</si>
  <si>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</si>
  <si>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</si>
  <si>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</si>
  <si>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</si>
  <si>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</si>
  <si>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</si>
  <si>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</si>
  <si>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</si>
  <si>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</si>
  <si>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</si>
  <si>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</si>
  <si>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</si>
  <si>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</si>
  <si>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</si>
  <si>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</si>
  <si>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</si>
  <si>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</si>
  <si>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</si>
  <si>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</si>
  <si>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</si>
  <si>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</si>
  <si>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</si>
  <si>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</si>
  <si>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</si>
  <si>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</si>
  <si>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</si>
  <si>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</si>
  <si>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</si>
  <si>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</si>
  <si>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</si>
  <si>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</si>
  <si>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</si>
  <si>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</si>
  <si>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</si>
  <si>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</si>
  <si>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</si>
  <si>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</si>
  <si>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</si>
  <si>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</si>
  <si>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</si>
  <si>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</si>
  <si>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</si>
  <si>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</si>
  <si>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t>DOS MIL VENTIDOS {2022}</t>
  </si>
  <si>
    <t>Fecha de registro: hasta el [31] de [marzo] del [2022]</t>
  </si>
  <si>
    <t>Fecha de imputación: hasta el [31] de [marzo] del [2022]</t>
  </si>
  <si>
    <t>**</t>
  </si>
  <si>
    <t>Fuente: Sistema de Información de la Gestión Financiera - SIGEF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</si>
  <si>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</si>
  <si>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</si>
  <si>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r>
      <t xml:space="preserve">Total devengado:  </t>
    </r>
    <r>
      <rPr>
        <sz val="12"/>
        <rFont val="Calibri"/>
        <family val="2"/>
        <scheme val="minor"/>
      </rPr>
      <t>Son los recursos financieros que surgen con la obligación de pago por la recepción de conformidad de obras, bienes y servicios oportunamente contratados o, en los casos de gastos sin contraprestación, por haberse cumplido los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</si>
</sst>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b/>
      <sz val="18"/>
      <color rgb="FF000000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9" xfId="0" applyBorder="1"/>
    <xf numFmtId="0" fontId="6" fillId="2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3" fontId="7" fillId="0" borderId="0" xfId="1" applyFont="1" applyAlignment="1">
      <alignment wrapText="1"/>
    </xf>
    <xf numFmtId="43" fontId="7" fillId="0" borderId="0" xfId="1" applyFont="1" applyAlignment="1">
      <alignment vertical="center" wrapText="1"/>
    </xf>
    <xf numFmtId="43" fontId="7" fillId="0" borderId="0" xfId="1" applyFont="1"/>
    <xf numFmtId="43" fontId="0" fillId="0" borderId="0" xfId="0" applyNumberFormat="1"/>
    <xf numFmtId="0" fontId="8" fillId="0" borderId="0" xfId="0" applyFont="1"/>
    <xf numFmtId="43" fontId="8" fillId="0" borderId="0" xfId="1" applyFont="1"/>
    <xf numFmtId="0" fontId="0" fillId="0" borderId="0" xfId="0" applyFont="1"/>
    <xf numFmtId="43" fontId="0" fillId="0" borderId="0" xfId="1" applyFont="1"/>
    <xf numFmtId="0" fontId="3" fillId="0" borderId="0" xfId="0" applyFont="1" applyBorder="1" applyAlignment="1"/>
    <xf numFmtId="0" fontId="0" fillId="0" borderId="0" xfId="0" applyBorder="1" applyAlignment="1"/>
    <xf numFmtId="43" fontId="9" fillId="0" borderId="0" xfId="1" applyFont="1" applyAlignment="1">
      <alignment wrapText="1"/>
    </xf>
    <xf numFmtId="43" fontId="9" fillId="0" borderId="0" xfId="1" applyFont="1"/>
    <xf numFmtId="43" fontId="11" fillId="5" borderId="2" xfId="1" applyFont="1" applyFill="1" applyBorder="1" applyAlignment="1">
      <alignment horizontal="center" vertical="center" wrapText="1"/>
    </xf>
    <xf numFmtId="43" fontId="9" fillId="6" borderId="0" xfId="1" applyFont="1" applyFill="1"/>
    <xf numFmtId="43" fontId="10" fillId="5" borderId="0" xfId="1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ont="1" applyFill="1"/>
    <xf numFmtId="0" fontId="12" fillId="0" borderId="0" xfId="0" applyFont="1"/>
    <xf numFmtId="43" fontId="13" fillId="0" borderId="0" xfId="1" applyFont="1" applyAlignment="1">
      <alignment wrapText="1"/>
    </xf>
    <xf numFmtId="43" fontId="6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6" borderId="0" xfId="1" applyFont="1" applyFill="1"/>
    <xf numFmtId="0" fontId="14" fillId="4" borderId="0" xfId="0" applyFont="1" applyFill="1"/>
    <xf numFmtId="43" fontId="15" fillId="0" borderId="0" xfId="1" applyFont="1" applyAlignment="1">
      <alignment horizontal="right"/>
    </xf>
    <xf numFmtId="43" fontId="0" fillId="0" borderId="0" xfId="1" applyFont="1" applyBorder="1" applyAlignment="1"/>
    <xf numFmtId="0" fontId="5" fillId="0" borderId="0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3" fontId="2" fillId="7" borderId="2" xfId="1" applyFont="1" applyFill="1" applyBorder="1"/>
    <xf numFmtId="43" fontId="19" fillId="8" borderId="0" xfId="1" applyFont="1" applyFill="1"/>
    <xf numFmtId="0" fontId="18" fillId="2" borderId="3" xfId="0" applyFont="1" applyFill="1" applyBorder="1" applyAlignment="1">
      <alignment horizontal="left" vertical="center"/>
    </xf>
    <xf numFmtId="43" fontId="18" fillId="2" borderId="3" xfId="1" applyFont="1" applyFill="1" applyBorder="1" applyAlignment="1">
      <alignment horizontal="center" vertical="center" wrapText="1"/>
    </xf>
    <xf numFmtId="43" fontId="7" fillId="0" borderId="0" xfId="1" applyFont="1" applyAlignment="1">
      <alignment wrapText="1"/>
    </xf>
    <xf numFmtId="43" fontId="7" fillId="0" borderId="0" xfId="1" applyFont="1" applyAlignment="1">
      <alignment vertical="center" wrapText="1"/>
    </xf>
    <xf numFmtId="43" fontId="7" fillId="0" borderId="0" xfId="1" applyFont="1"/>
    <xf numFmtId="0" fontId="4" fillId="0" borderId="0" xfId="0" applyFont="1" applyBorder="1" applyAlignment="1">
      <alignment vertical="center"/>
    </xf>
    <xf numFmtId="0" fontId="20" fillId="0" borderId="11" xfId="0" applyFont="1" applyBorder="1" applyAlignment="1"/>
    <xf numFmtId="0" fontId="4" fillId="0" borderId="11" xfId="0" applyFont="1" applyBorder="1" applyAlignment="1"/>
    <xf numFmtId="0" fontId="4" fillId="0" borderId="0" xfId="0" applyFont="1"/>
    <xf numFmtId="0" fontId="18" fillId="3" borderId="1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43" fontId="18" fillId="2" borderId="4" xfId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164" fontId="20" fillId="0" borderId="1" xfId="0" applyNumberFormat="1" applyFont="1" applyBorder="1"/>
    <xf numFmtId="0" fontId="20" fillId="0" borderId="0" xfId="0" applyFont="1" applyAlignment="1">
      <alignment horizontal="left" indent="1"/>
    </xf>
    <xf numFmtId="164" fontId="20" fillId="0" borderId="0" xfId="0" applyNumberFormat="1" applyFont="1"/>
    <xf numFmtId="0" fontId="4" fillId="0" borderId="0" xfId="0" applyFont="1" applyAlignment="1">
      <alignment horizontal="left" indent="2"/>
    </xf>
    <xf numFmtId="43" fontId="21" fillId="0" borderId="0" xfId="0" applyNumberFormat="1" applyFont="1" applyAlignment="1">
      <alignment horizontal="right"/>
    </xf>
    <xf numFmtId="43" fontId="4" fillId="0" borderId="0" xfId="0" applyNumberFormat="1" applyFont="1"/>
    <xf numFmtId="43" fontId="22" fillId="0" borderId="0" xfId="1" applyFont="1" applyAlignment="1">
      <alignment horizontal="right"/>
    </xf>
    <xf numFmtId="43" fontId="7" fillId="0" borderId="0" xfId="0" applyNumberFormat="1" applyFont="1"/>
    <xf numFmtId="164" fontId="23" fillId="0" borderId="0" xfId="0" applyNumberFormat="1" applyFont="1"/>
    <xf numFmtId="164" fontId="23" fillId="0" borderId="1" xfId="0" applyNumberFormat="1" applyFont="1" applyBorder="1"/>
    <xf numFmtId="43" fontId="4" fillId="0" borderId="0" xfId="1" applyFont="1" applyAlignment="1">
      <alignment vertical="center" wrapText="1"/>
    </xf>
    <xf numFmtId="43" fontId="24" fillId="7" borderId="2" xfId="1" applyFont="1" applyFill="1" applyBorder="1" applyAlignment="1">
      <alignment vertical="center"/>
    </xf>
    <xf numFmtId="43" fontId="24" fillId="7" borderId="2" xfId="1" applyFont="1" applyFill="1" applyBorder="1"/>
    <xf numFmtId="43" fontId="25" fillId="7" borderId="2" xfId="1" applyFont="1" applyFill="1" applyBorder="1"/>
    <xf numFmtId="0" fontId="20" fillId="0" borderId="0" xfId="0" applyFont="1" applyAlignment="1">
      <alignment horizontal="left" indent="2"/>
    </xf>
    <xf numFmtId="0" fontId="26" fillId="0" borderId="0" xfId="0" applyFont="1"/>
    <xf numFmtId="43" fontId="4" fillId="0" borderId="0" xfId="1" applyFont="1"/>
    <xf numFmtId="0" fontId="20" fillId="0" borderId="0" xfId="0" applyFont="1" applyAlignment="1">
      <alignment horizontal="center"/>
    </xf>
    <xf numFmtId="43" fontId="27" fillId="6" borderId="0" xfId="1" applyFont="1" applyFill="1"/>
    <xf numFmtId="0" fontId="28" fillId="6" borderId="0" xfId="0" applyFont="1" applyFill="1" applyAlignment="1">
      <alignment vertical="top"/>
    </xf>
    <xf numFmtId="0" fontId="29" fillId="0" borderId="5" xfId="0" applyFont="1" applyBorder="1" applyAlignment="1">
      <alignment horizontal="center" vertical="center" wrapText="1" readingOrder="1"/>
    </xf>
    <xf numFmtId="0" fontId="29" fillId="0" borderId="0" xfId="0" applyFont="1" applyBorder="1" applyAlignment="1">
      <alignment horizontal="center" vertical="center" wrapText="1" readingOrder="1"/>
    </xf>
    <xf numFmtId="0" fontId="30" fillId="0" borderId="5" xfId="0" applyFont="1" applyBorder="1" applyAlignment="1">
      <alignment horizontal="center" vertical="top" wrapText="1" readingOrder="1"/>
    </xf>
    <xf numFmtId="0" fontId="30" fillId="0" borderId="0" xfId="0" applyFont="1" applyBorder="1" applyAlignment="1">
      <alignment horizontal="center" vertical="top" wrapText="1" readingOrder="1"/>
    </xf>
    <xf numFmtId="0" fontId="31" fillId="0" borderId="5" xfId="0" applyFont="1" applyBorder="1" applyAlignment="1">
      <alignment horizontal="center" vertical="top" wrapText="1" readingOrder="1"/>
    </xf>
    <xf numFmtId="0" fontId="31" fillId="0" borderId="0" xfId="0" applyFont="1" applyBorder="1" applyAlignment="1">
      <alignment horizontal="center" vertical="top" wrapText="1" readingOrder="1"/>
    </xf>
    <xf numFmtId="0" fontId="2" fillId="7" borderId="2" xfId="0" applyFont="1" applyFill="1" applyBorder="1" applyAlignment="1">
      <alignment vertical="center"/>
    </xf>
    <xf numFmtId="164" fontId="2" fillId="7" borderId="2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563299</xdr:colOff>
      <xdr:row>0</xdr:row>
      <xdr:rowOff>0</xdr:rowOff>
    </xdr:from>
    <xdr:to>
      <xdr:col>15</xdr:col>
      <xdr:colOff>2060863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69072" y="0"/>
          <a:ext cx="1497564" cy="1125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1183820</xdr:colOff>
      <xdr:row>0</xdr:row>
      <xdr:rowOff>0</xdr:rowOff>
    </xdr:from>
    <xdr:to>
      <xdr:col>14</xdr:col>
      <xdr:colOff>16771</xdr:colOff>
      <xdr:row>5</xdr:row>
      <xdr:rowOff>178670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938"/>
        <a:stretch/>
      </xdr:blipFill>
      <xdr:spPr>
        <a:xfrm>
          <a:off x="22302106" y="0"/>
          <a:ext cx="1853737" cy="1403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showGridLines="0" tabSelected="1" topLeftCell="A40" zoomScale="55" zoomScaleNormal="55" workbookViewId="0">
      <selection activeCell="K88" sqref="K88:L89"/>
    </sheetView>
  </sheetViews>
  <sheetFormatPr defaultColWidth="11.42578125" defaultRowHeight="15" x14ac:dyDescent="0.25"/>
  <cols>
    <col min="1" max="1" width="107.85546875" customWidth="1"/>
    <col min="2" max="2" width="33.85546875" customWidth="1"/>
    <col min="3" max="3" width="32.28515625" customWidth="1"/>
    <col min="4" max="4" width="25.5703125" customWidth="1"/>
    <col min="5" max="5" width="29.5703125" customWidth="1"/>
    <col min="6" max="6" width="34.42578125" customWidth="1"/>
    <col min="7" max="7" width="13.28515625" customWidth="1"/>
    <col min="8" max="8" width="12.28515625" customWidth="1"/>
    <col min="9" max="9" width="14.42578125" customWidth="1"/>
    <col min="10" max="10" width="19.42578125" customWidth="1"/>
    <col min="11" max="11" width="12.85546875" customWidth="1"/>
    <col min="12" max="12" width="21.42578125" style="15" customWidth="1"/>
    <col min="13" max="13" width="14" customWidth="1"/>
    <col min="14" max="14" width="18.7109375" style="26" customWidth="1"/>
    <col min="15" max="15" width="23.42578125" customWidth="1"/>
    <col min="16" max="16" width="31.28515625" customWidth="1"/>
    <col min="18" max="18" width="11.140625" customWidth="1"/>
    <col min="19" max="19" width="11.42578125" hidden="1" customWidth="1"/>
    <col min="20" max="20" width="0.28515625" customWidth="1"/>
  </cols>
  <sheetData>
    <row r="1" spans="1:17" ht="21" customHeight="1" x14ac:dyDescent="0.25">
      <c r="A1" s="35" t="s">
        <v>94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7" ht="21.75" customHeight="1" x14ac:dyDescent="0.25">
      <c r="A2" s="37" t="s">
        <v>98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7" ht="25.5" customHeight="1" x14ac:dyDescent="0.25">
      <c r="A3" s="35" t="s">
        <v>91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7" ht="20.25" customHeight="1" x14ac:dyDescent="0.25">
      <c r="A4" s="36" t="s">
        <v>76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7" ht="25.5" customHeight="1" x14ac:dyDescent="0.25">
      <c r="A5" s="41" t="s">
        <v>66</v>
      </c>
      <c r="B5" s="42" t="s">
        <v>93</v>
      </c>
      <c r="C5" s="42" t="s">
        <v>92</v>
      </c>
      <c r="D5" s="50" t="s">
        <v>90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7" ht="18.75" x14ac:dyDescent="0.3">
      <c r="A6" s="41"/>
      <c r="B6" s="53"/>
      <c r="C6" s="53"/>
      <c r="D6" s="54" t="s">
        <v>78</v>
      </c>
      <c r="E6" s="54" t="s">
        <v>79</v>
      </c>
      <c r="F6" s="54" t="s">
        <v>80</v>
      </c>
      <c r="G6" s="54" t="s">
        <v>81</v>
      </c>
      <c r="H6" s="55" t="s">
        <v>82</v>
      </c>
      <c r="I6" s="54" t="s">
        <v>83</v>
      </c>
      <c r="J6" s="55" t="s">
        <v>84</v>
      </c>
      <c r="K6" s="54" t="s">
        <v>85</v>
      </c>
      <c r="L6" s="54" t="s">
        <v>86</v>
      </c>
      <c r="M6" s="54" t="s">
        <v>87</v>
      </c>
      <c r="N6" s="54" t="s">
        <v>88</v>
      </c>
      <c r="O6" s="55" t="s">
        <v>89</v>
      </c>
      <c r="P6" s="54" t="s">
        <v>77</v>
      </c>
    </row>
    <row r="7" spans="1:17" ht="15.75" x14ac:dyDescent="0.25">
      <c r="A7" s="56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7" ht="15.75" x14ac:dyDescent="0.25">
      <c r="A8" s="58" t="s">
        <v>1</v>
      </c>
      <c r="B8" s="59"/>
      <c r="C8" s="5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7" ht="15.75" x14ac:dyDescent="0.25">
      <c r="A9" s="60" t="s">
        <v>2</v>
      </c>
      <c r="B9" s="61">
        <v>271374477</v>
      </c>
      <c r="C9" s="62">
        <v>279119477</v>
      </c>
      <c r="D9" s="63">
        <v>18687250</v>
      </c>
      <c r="E9" s="63">
        <v>18207500</v>
      </c>
      <c r="F9" s="63">
        <v>18936158.050000001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64">
        <f>SUM(D9:O9)</f>
        <v>55830908.049999997</v>
      </c>
    </row>
    <row r="10" spans="1:17" ht="15.75" x14ac:dyDescent="0.25">
      <c r="A10" s="60" t="s">
        <v>3</v>
      </c>
      <c r="B10" s="61">
        <v>44474250</v>
      </c>
      <c r="C10" s="62">
        <v>76917650</v>
      </c>
      <c r="D10" s="63">
        <v>180500</v>
      </c>
      <c r="E10" s="63">
        <v>209946.76</v>
      </c>
      <c r="F10" s="63">
        <v>178400.81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64">
        <f t="shared" ref="P10:P73" si="0">SUM(D10:O10)</f>
        <v>568847.57000000007</v>
      </c>
    </row>
    <row r="11" spans="1:17" ht="15.75" x14ac:dyDescent="0.25">
      <c r="A11" s="60" t="s">
        <v>4</v>
      </c>
      <c r="B11" s="44">
        <v>0</v>
      </c>
      <c r="C11" s="6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64">
        <f t="shared" si="0"/>
        <v>0</v>
      </c>
      <c r="Q11" s="5"/>
    </row>
    <row r="12" spans="1:17" ht="15.75" x14ac:dyDescent="0.25">
      <c r="A12" s="60" t="s">
        <v>5</v>
      </c>
      <c r="B12" s="44">
        <v>0</v>
      </c>
      <c r="C12" s="6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64">
        <f t="shared" si="0"/>
        <v>0</v>
      </c>
    </row>
    <row r="13" spans="1:17" ht="15.75" x14ac:dyDescent="0.25">
      <c r="A13" s="60" t="s">
        <v>6</v>
      </c>
      <c r="B13" s="61">
        <v>42168181</v>
      </c>
      <c r="C13" s="61">
        <v>42168181</v>
      </c>
      <c r="D13" s="63">
        <v>2632669.06</v>
      </c>
      <c r="E13" s="63">
        <v>2599435.5699999998</v>
      </c>
      <c r="F13" s="63">
        <v>2668755.39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64">
        <f t="shared" si="0"/>
        <v>7900860.0199999996</v>
      </c>
    </row>
    <row r="14" spans="1:17" ht="15.75" x14ac:dyDescent="0.25">
      <c r="A14" s="58" t="s">
        <v>7</v>
      </c>
      <c r="B14" s="65"/>
      <c r="C14" s="64" t="s">
        <v>95</v>
      </c>
      <c r="D14" s="43"/>
      <c r="E14" s="43"/>
      <c r="F14" s="43" t="s">
        <v>95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64">
        <f t="shared" si="0"/>
        <v>0</v>
      </c>
    </row>
    <row r="15" spans="1:17" ht="15.75" x14ac:dyDescent="0.25">
      <c r="A15" s="60" t="s">
        <v>8</v>
      </c>
      <c r="B15" s="61">
        <v>39855289</v>
      </c>
      <c r="C15" s="61">
        <v>39855289</v>
      </c>
      <c r="D15" s="63">
        <v>241258.28</v>
      </c>
      <c r="E15" s="63">
        <v>3874789.6</v>
      </c>
      <c r="F15" s="63">
        <v>4392167.46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64">
        <f t="shared" si="0"/>
        <v>8508215.3399999999</v>
      </c>
    </row>
    <row r="16" spans="1:17" ht="15.75" x14ac:dyDescent="0.25">
      <c r="A16" s="60" t="s">
        <v>9</v>
      </c>
      <c r="B16" s="61">
        <v>793258</v>
      </c>
      <c r="C16" s="62">
        <v>1872619.8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64">
        <f t="shared" si="0"/>
        <v>0</v>
      </c>
    </row>
    <row r="17" spans="1:16" ht="15.75" x14ac:dyDescent="0.25">
      <c r="A17" s="60" t="s">
        <v>10</v>
      </c>
      <c r="B17" s="61">
        <v>360000</v>
      </c>
      <c r="C17" s="62">
        <v>2849250</v>
      </c>
      <c r="D17" s="43">
        <v>0</v>
      </c>
      <c r="E17" s="43">
        <v>0</v>
      </c>
      <c r="F17" s="63">
        <v>11865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64">
        <f t="shared" si="0"/>
        <v>11865</v>
      </c>
    </row>
    <row r="18" spans="1:16" ht="15.75" x14ac:dyDescent="0.25">
      <c r="A18" s="60" t="s">
        <v>11</v>
      </c>
      <c r="B18" s="61">
        <v>943320</v>
      </c>
      <c r="C18" s="62">
        <v>1543320</v>
      </c>
      <c r="D18" s="43">
        <v>0</v>
      </c>
      <c r="E18" s="63">
        <v>7930</v>
      </c>
      <c r="F18" s="63">
        <v>8685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64">
        <f t="shared" si="0"/>
        <v>16615</v>
      </c>
    </row>
    <row r="19" spans="1:16" ht="15.75" x14ac:dyDescent="0.25">
      <c r="A19" s="60" t="s">
        <v>12</v>
      </c>
      <c r="B19" s="61">
        <v>124045511</v>
      </c>
      <c r="C19" s="62">
        <v>151242230.84999999</v>
      </c>
      <c r="D19" s="43">
        <v>0</v>
      </c>
      <c r="E19" s="63">
        <v>6190488.0700000003</v>
      </c>
      <c r="F19" s="63">
        <v>21054007.219999999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64">
        <f t="shared" si="0"/>
        <v>27244495.289999999</v>
      </c>
    </row>
    <row r="20" spans="1:16" ht="15.75" x14ac:dyDescent="0.25">
      <c r="A20" s="60" t="s">
        <v>13</v>
      </c>
      <c r="B20" s="61">
        <v>1705004</v>
      </c>
      <c r="C20" s="61">
        <v>1705004</v>
      </c>
      <c r="D20" s="63">
        <v>23341.52</v>
      </c>
      <c r="E20" s="63">
        <v>23230.16</v>
      </c>
      <c r="F20" s="63">
        <v>23230.16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64">
        <f t="shared" si="0"/>
        <v>69801.84</v>
      </c>
    </row>
    <row r="21" spans="1:16" ht="15.75" x14ac:dyDescent="0.25">
      <c r="A21" s="60" t="s">
        <v>14</v>
      </c>
      <c r="B21" s="61">
        <v>28885973</v>
      </c>
      <c r="C21" s="62">
        <v>29325461.23</v>
      </c>
      <c r="D21" s="43">
        <v>0</v>
      </c>
      <c r="E21" s="63">
        <v>297089.73</v>
      </c>
      <c r="F21" s="63">
        <v>489902.49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64">
        <f t="shared" si="0"/>
        <v>786992.22</v>
      </c>
    </row>
    <row r="22" spans="1:16" ht="15.75" x14ac:dyDescent="0.25">
      <c r="A22" s="60" t="s">
        <v>15</v>
      </c>
      <c r="B22" s="61">
        <v>12241503</v>
      </c>
      <c r="C22" s="62">
        <v>125805218.98999999</v>
      </c>
      <c r="D22" s="63">
        <v>5959.52</v>
      </c>
      <c r="E22" s="63">
        <v>1756153.04</v>
      </c>
      <c r="F22" s="63">
        <v>2628243.23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64">
        <f t="shared" si="0"/>
        <v>4390355.79</v>
      </c>
    </row>
    <row r="23" spans="1:16" ht="15.75" x14ac:dyDescent="0.25">
      <c r="A23" s="60" t="s">
        <v>16</v>
      </c>
      <c r="B23" s="61">
        <v>5818702</v>
      </c>
      <c r="C23" s="62">
        <v>14802430</v>
      </c>
      <c r="D23" s="43">
        <v>0</v>
      </c>
      <c r="E23" s="43">
        <v>0</v>
      </c>
      <c r="F23" s="63">
        <v>299059.20000000001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64">
        <f t="shared" si="0"/>
        <v>299059.20000000001</v>
      </c>
    </row>
    <row r="24" spans="1:16" ht="15.75" x14ac:dyDescent="0.25">
      <c r="A24" s="58" t="s">
        <v>17</v>
      </c>
      <c r="B24" s="65"/>
      <c r="C24" s="64" t="s">
        <v>95</v>
      </c>
      <c r="D24" s="43"/>
      <c r="E24" s="43"/>
      <c r="F24" s="43"/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64">
        <f t="shared" si="0"/>
        <v>0</v>
      </c>
    </row>
    <row r="25" spans="1:16" ht="15.75" x14ac:dyDescent="0.25">
      <c r="A25" s="60" t="s">
        <v>18</v>
      </c>
      <c r="B25" s="61">
        <v>796420</v>
      </c>
      <c r="C25" s="62">
        <v>798562.39</v>
      </c>
      <c r="D25" s="43">
        <v>0</v>
      </c>
      <c r="E25" s="63">
        <v>18240</v>
      </c>
      <c r="F25" s="63">
        <v>13440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64">
        <f t="shared" si="0"/>
        <v>31680</v>
      </c>
    </row>
    <row r="26" spans="1:16" ht="15.75" x14ac:dyDescent="0.25">
      <c r="A26" s="60" t="s">
        <v>19</v>
      </c>
      <c r="B26" s="61">
        <v>159700</v>
      </c>
      <c r="C26" s="62">
        <v>2272017.6800000002</v>
      </c>
      <c r="D26" s="43">
        <v>0</v>
      </c>
      <c r="E26" s="63">
        <v>65136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64">
        <f t="shared" si="0"/>
        <v>65136</v>
      </c>
    </row>
    <row r="27" spans="1:16" ht="15.75" x14ac:dyDescent="0.25">
      <c r="A27" s="60" t="s">
        <v>20</v>
      </c>
      <c r="B27" s="61">
        <v>1562621</v>
      </c>
      <c r="C27" s="62">
        <v>1562621</v>
      </c>
      <c r="D27" s="43">
        <v>0</v>
      </c>
      <c r="E27" s="43">
        <v>0</v>
      </c>
      <c r="F27" s="63">
        <v>177141.6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64">
        <f t="shared" si="0"/>
        <v>177141.6</v>
      </c>
    </row>
    <row r="28" spans="1:16" ht="15.75" x14ac:dyDescent="0.25">
      <c r="A28" s="60" t="s">
        <v>21</v>
      </c>
      <c r="B28" s="61">
        <v>6000</v>
      </c>
      <c r="C28" s="61">
        <v>6000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64">
        <f t="shared" si="0"/>
        <v>0</v>
      </c>
    </row>
    <row r="29" spans="1:16" ht="15.75" x14ac:dyDescent="0.25">
      <c r="A29" s="60" t="s">
        <v>22</v>
      </c>
      <c r="B29" s="61">
        <v>66615</v>
      </c>
      <c r="C29" s="62">
        <v>80443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64">
        <f t="shared" si="0"/>
        <v>0</v>
      </c>
    </row>
    <row r="30" spans="1:16" ht="15.75" x14ac:dyDescent="0.25">
      <c r="A30" s="60" t="s">
        <v>23</v>
      </c>
      <c r="B30" s="61">
        <v>133801</v>
      </c>
      <c r="C30" s="62">
        <v>190809</v>
      </c>
      <c r="D30" s="43">
        <v>0</v>
      </c>
      <c r="E30" s="43">
        <v>0</v>
      </c>
      <c r="F30" s="63">
        <v>42815.27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64">
        <f t="shared" si="0"/>
        <v>42815.27</v>
      </c>
    </row>
    <row r="31" spans="1:16" ht="15.75" x14ac:dyDescent="0.25">
      <c r="A31" s="60" t="s">
        <v>24</v>
      </c>
      <c r="B31" s="61">
        <v>2032386</v>
      </c>
      <c r="C31" s="62">
        <v>3532386</v>
      </c>
      <c r="D31" s="63">
        <v>87374.77</v>
      </c>
      <c r="E31" s="63">
        <v>99581.67</v>
      </c>
      <c r="F31" s="63">
        <v>116940.88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64">
        <f t="shared" si="0"/>
        <v>303897.32</v>
      </c>
    </row>
    <row r="32" spans="1:16" ht="15.75" x14ac:dyDescent="0.25">
      <c r="A32" s="60" t="s">
        <v>25</v>
      </c>
      <c r="B32" s="44">
        <v>0</v>
      </c>
      <c r="C32" s="6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64">
        <f t="shared" si="0"/>
        <v>0</v>
      </c>
    </row>
    <row r="33" spans="1:16" ht="15.75" x14ac:dyDescent="0.25">
      <c r="A33" s="60" t="s">
        <v>26</v>
      </c>
      <c r="B33" s="61">
        <v>4305189</v>
      </c>
      <c r="C33" s="62">
        <v>6501989.2999999998</v>
      </c>
      <c r="D33" s="43">
        <v>0</v>
      </c>
      <c r="E33" s="63">
        <v>109740</v>
      </c>
      <c r="F33" s="63">
        <v>525998.81999999995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64">
        <f t="shared" si="0"/>
        <v>635738.81999999995</v>
      </c>
    </row>
    <row r="34" spans="1:16" ht="15.75" x14ac:dyDescent="0.25">
      <c r="A34" s="58" t="s">
        <v>27</v>
      </c>
      <c r="B34" s="65"/>
      <c r="C34" s="64" t="s">
        <v>95</v>
      </c>
      <c r="D34" s="43">
        <v>0</v>
      </c>
      <c r="E34" s="43"/>
      <c r="F34" s="43"/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64">
        <f t="shared" si="0"/>
        <v>0</v>
      </c>
    </row>
    <row r="35" spans="1:16" ht="15.75" x14ac:dyDescent="0.25">
      <c r="A35" s="60" t="s">
        <v>28</v>
      </c>
      <c r="B35" s="44">
        <v>300931152</v>
      </c>
      <c r="C35" s="44">
        <v>300931152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64">
        <f t="shared" si="0"/>
        <v>0</v>
      </c>
    </row>
    <row r="36" spans="1:16" ht="15.75" x14ac:dyDescent="0.25">
      <c r="A36" s="60" t="s">
        <v>29</v>
      </c>
      <c r="B36" s="44">
        <v>16860532000</v>
      </c>
      <c r="C36" s="44">
        <v>16860532000</v>
      </c>
      <c r="D36" s="43">
        <v>0</v>
      </c>
      <c r="E36" s="63">
        <v>1405044333</v>
      </c>
      <c r="F36" s="63">
        <v>2810088666.3299999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64">
        <f t="shared" si="0"/>
        <v>4215132999.3299999</v>
      </c>
    </row>
    <row r="37" spans="1:16" ht="15.75" x14ac:dyDescent="0.25">
      <c r="A37" s="60" t="s">
        <v>30</v>
      </c>
      <c r="B37" s="44">
        <v>0</v>
      </c>
      <c r="C37" s="62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64">
        <f t="shared" si="0"/>
        <v>0</v>
      </c>
    </row>
    <row r="38" spans="1:16" ht="15.75" x14ac:dyDescent="0.25">
      <c r="A38" s="60" t="s">
        <v>31</v>
      </c>
      <c r="B38" s="44">
        <v>0</v>
      </c>
      <c r="C38" s="62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64">
        <f t="shared" si="0"/>
        <v>0</v>
      </c>
    </row>
    <row r="39" spans="1:16" ht="15.75" x14ac:dyDescent="0.25">
      <c r="A39" s="60" t="s">
        <v>32</v>
      </c>
      <c r="B39" s="44">
        <v>0</v>
      </c>
      <c r="C39" s="62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64">
        <f t="shared" si="0"/>
        <v>0</v>
      </c>
    </row>
    <row r="40" spans="1:16" ht="15.75" x14ac:dyDescent="0.25">
      <c r="A40" s="60" t="s">
        <v>33</v>
      </c>
      <c r="B40" s="44">
        <v>0</v>
      </c>
      <c r="C40" s="62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64">
        <f t="shared" si="0"/>
        <v>0</v>
      </c>
    </row>
    <row r="41" spans="1:16" ht="15.75" x14ac:dyDescent="0.25">
      <c r="A41" s="60" t="s">
        <v>34</v>
      </c>
      <c r="B41" s="44">
        <v>0</v>
      </c>
      <c r="C41" s="62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64">
        <f t="shared" si="0"/>
        <v>0</v>
      </c>
    </row>
    <row r="42" spans="1:16" ht="15.75" x14ac:dyDescent="0.25">
      <c r="A42" s="60" t="s">
        <v>35</v>
      </c>
      <c r="B42" s="44">
        <v>0</v>
      </c>
      <c r="C42" s="62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64">
        <f t="shared" si="0"/>
        <v>0</v>
      </c>
    </row>
    <row r="43" spans="1:16" ht="15.75" x14ac:dyDescent="0.25">
      <c r="A43" s="58" t="s">
        <v>36</v>
      </c>
      <c r="B43" s="65"/>
      <c r="C43" s="64" t="s">
        <v>95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64">
        <f t="shared" si="0"/>
        <v>0</v>
      </c>
    </row>
    <row r="44" spans="1:16" ht="15.75" x14ac:dyDescent="0.25">
      <c r="A44" s="60" t="s">
        <v>37</v>
      </c>
      <c r="B44" s="44">
        <v>0</v>
      </c>
      <c r="C44" s="64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64">
        <f t="shared" si="0"/>
        <v>0</v>
      </c>
    </row>
    <row r="45" spans="1:16" ht="15.75" x14ac:dyDescent="0.25">
      <c r="A45" s="60" t="s">
        <v>38</v>
      </c>
      <c r="B45" s="44">
        <v>0</v>
      </c>
      <c r="C45" s="64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64">
        <f t="shared" si="0"/>
        <v>0</v>
      </c>
    </row>
    <row r="46" spans="1:16" ht="15.75" x14ac:dyDescent="0.25">
      <c r="A46" s="60" t="s">
        <v>39</v>
      </c>
      <c r="B46" s="44">
        <v>0</v>
      </c>
      <c r="C46" s="64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64">
        <f t="shared" si="0"/>
        <v>0</v>
      </c>
    </row>
    <row r="47" spans="1:16" ht="15.75" x14ac:dyDescent="0.25">
      <c r="A47" s="60" t="s">
        <v>40</v>
      </c>
      <c r="B47" s="44">
        <v>0</v>
      </c>
      <c r="C47" s="64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64">
        <f t="shared" si="0"/>
        <v>0</v>
      </c>
    </row>
    <row r="48" spans="1:16" ht="15.75" x14ac:dyDescent="0.25">
      <c r="A48" s="60" t="s">
        <v>41</v>
      </c>
      <c r="B48" s="44">
        <v>0</v>
      </c>
      <c r="C48" s="64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64">
        <f t="shared" si="0"/>
        <v>0</v>
      </c>
    </row>
    <row r="49" spans="1:16" ht="15.75" x14ac:dyDescent="0.25">
      <c r="A49" s="60" t="s">
        <v>42</v>
      </c>
      <c r="B49" s="44">
        <v>0</v>
      </c>
      <c r="C49" s="64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64">
        <f t="shared" si="0"/>
        <v>0</v>
      </c>
    </row>
    <row r="50" spans="1:16" ht="15.75" x14ac:dyDescent="0.25">
      <c r="A50" s="58" t="s">
        <v>43</v>
      </c>
      <c r="B50" s="44" t="s">
        <v>95</v>
      </c>
      <c r="C50" s="64" t="s">
        <v>95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64">
        <f t="shared" si="0"/>
        <v>0</v>
      </c>
    </row>
    <row r="51" spans="1:16" ht="15.75" x14ac:dyDescent="0.25">
      <c r="A51" s="60" t="s">
        <v>44</v>
      </c>
      <c r="B51" s="61">
        <v>1685200</v>
      </c>
      <c r="C51" s="62">
        <v>56899726.969999999</v>
      </c>
      <c r="D51" s="43">
        <v>0</v>
      </c>
      <c r="E51" s="43">
        <v>0</v>
      </c>
      <c r="F51" s="63">
        <v>1242186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64">
        <f t="shared" si="0"/>
        <v>1242186</v>
      </c>
    </row>
    <row r="52" spans="1:16" ht="15.75" x14ac:dyDescent="0.25">
      <c r="A52" s="60" t="s">
        <v>45</v>
      </c>
      <c r="B52" s="44">
        <v>157600</v>
      </c>
      <c r="C52" s="62">
        <v>1820210.46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64">
        <f t="shared" si="0"/>
        <v>0</v>
      </c>
    </row>
    <row r="53" spans="1:16" ht="15.75" x14ac:dyDescent="0.25">
      <c r="A53" s="60" t="s">
        <v>46</v>
      </c>
      <c r="B53" s="44">
        <v>0</v>
      </c>
      <c r="C53" s="62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64">
        <f t="shared" si="0"/>
        <v>0</v>
      </c>
    </row>
    <row r="54" spans="1:16" ht="15.75" x14ac:dyDescent="0.25">
      <c r="A54" s="60" t="s">
        <v>47</v>
      </c>
      <c r="B54" s="44">
        <v>0</v>
      </c>
      <c r="C54" s="62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64">
        <f t="shared" si="0"/>
        <v>0</v>
      </c>
    </row>
    <row r="55" spans="1:16" ht="15.75" x14ac:dyDescent="0.25">
      <c r="A55" s="60" t="s">
        <v>48</v>
      </c>
      <c r="B55" s="61">
        <v>501000</v>
      </c>
      <c r="C55" s="62">
        <v>18581554.670000002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64">
        <f t="shared" si="0"/>
        <v>0</v>
      </c>
    </row>
    <row r="56" spans="1:16" ht="15.75" x14ac:dyDescent="0.25">
      <c r="A56" s="60" t="s">
        <v>49</v>
      </c>
      <c r="B56" s="44">
        <v>0</v>
      </c>
      <c r="C56" s="62">
        <v>28486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64">
        <f t="shared" si="0"/>
        <v>0</v>
      </c>
    </row>
    <row r="57" spans="1:16" ht="15.75" x14ac:dyDescent="0.25">
      <c r="A57" s="60" t="s">
        <v>50</v>
      </c>
      <c r="B57" s="44">
        <v>0</v>
      </c>
      <c r="C57" s="62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64">
        <f t="shared" si="0"/>
        <v>0</v>
      </c>
    </row>
    <row r="58" spans="1:16" ht="15.75" x14ac:dyDescent="0.25">
      <c r="A58" s="60" t="s">
        <v>51</v>
      </c>
      <c r="B58" s="61">
        <v>0</v>
      </c>
      <c r="C58" s="62">
        <v>13479399.939999999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64">
        <f t="shared" si="0"/>
        <v>0</v>
      </c>
    </row>
    <row r="59" spans="1:16" ht="15.75" x14ac:dyDescent="0.25">
      <c r="A59" s="60" t="s">
        <v>52</v>
      </c>
      <c r="B59" s="44">
        <v>0</v>
      </c>
      <c r="C59" s="62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64">
        <f t="shared" si="0"/>
        <v>0</v>
      </c>
    </row>
    <row r="60" spans="1:16" ht="15.75" x14ac:dyDescent="0.25">
      <c r="A60" s="58" t="s">
        <v>53</v>
      </c>
      <c r="B60" s="65"/>
      <c r="C60" s="64" t="s">
        <v>95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64">
        <f t="shared" si="0"/>
        <v>0</v>
      </c>
    </row>
    <row r="61" spans="1:16" ht="15.75" x14ac:dyDescent="0.25">
      <c r="A61" s="60" t="s">
        <v>54</v>
      </c>
      <c r="B61" s="44">
        <v>1500000</v>
      </c>
      <c r="C61" s="62">
        <v>10904639.289999999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64">
        <f t="shared" si="0"/>
        <v>0</v>
      </c>
    </row>
    <row r="62" spans="1:16" ht="15.75" x14ac:dyDescent="0.25">
      <c r="A62" s="60" t="s">
        <v>55</v>
      </c>
      <c r="B62" s="44">
        <v>0</v>
      </c>
      <c r="C62" s="62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64">
        <f t="shared" si="0"/>
        <v>0</v>
      </c>
    </row>
    <row r="63" spans="1:16" ht="15.75" x14ac:dyDescent="0.25">
      <c r="A63" s="60" t="s">
        <v>56</v>
      </c>
      <c r="B63" s="44">
        <v>0</v>
      </c>
      <c r="C63" s="62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64">
        <f t="shared" si="0"/>
        <v>0</v>
      </c>
    </row>
    <row r="64" spans="1:16" ht="15.75" x14ac:dyDescent="0.25">
      <c r="A64" s="60" t="s">
        <v>57</v>
      </c>
      <c r="B64" s="44">
        <v>0</v>
      </c>
      <c r="C64" s="62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64">
        <f t="shared" si="0"/>
        <v>0</v>
      </c>
    </row>
    <row r="65" spans="1:16" ht="15.75" x14ac:dyDescent="0.25">
      <c r="A65" s="58" t="s">
        <v>58</v>
      </c>
      <c r="B65" s="65"/>
      <c r="C65" s="64" t="s">
        <v>95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64">
        <f t="shared" si="0"/>
        <v>0</v>
      </c>
    </row>
    <row r="66" spans="1:16" ht="15.75" x14ac:dyDescent="0.25">
      <c r="A66" s="60" t="s">
        <v>59</v>
      </c>
      <c r="B66" s="44">
        <v>0</v>
      </c>
      <c r="C66" s="64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64">
        <f t="shared" si="0"/>
        <v>0</v>
      </c>
    </row>
    <row r="67" spans="1:16" ht="15.75" x14ac:dyDescent="0.25">
      <c r="A67" s="60" t="s">
        <v>60</v>
      </c>
      <c r="B67" s="44">
        <v>0</v>
      </c>
      <c r="C67" s="64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64">
        <f t="shared" si="0"/>
        <v>0</v>
      </c>
    </row>
    <row r="68" spans="1:16" ht="15.75" x14ac:dyDescent="0.25">
      <c r="A68" s="58" t="s">
        <v>61</v>
      </c>
      <c r="B68" s="65"/>
      <c r="C68" s="64" t="s">
        <v>95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64">
        <f t="shared" si="0"/>
        <v>0</v>
      </c>
    </row>
    <row r="69" spans="1:16" ht="15.75" x14ac:dyDescent="0.25">
      <c r="A69" s="60" t="s">
        <v>62</v>
      </c>
      <c r="B69" s="44">
        <v>0</v>
      </c>
      <c r="C69" s="64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64">
        <f t="shared" si="0"/>
        <v>0</v>
      </c>
    </row>
    <row r="70" spans="1:16" ht="15.75" x14ac:dyDescent="0.25">
      <c r="A70" s="60" t="s">
        <v>63</v>
      </c>
      <c r="B70" s="44">
        <v>0</v>
      </c>
      <c r="C70" s="64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64">
        <f t="shared" si="0"/>
        <v>0</v>
      </c>
    </row>
    <row r="71" spans="1:16" ht="15.75" x14ac:dyDescent="0.25">
      <c r="A71" s="60" t="s">
        <v>64</v>
      </c>
      <c r="B71" s="44">
        <v>0</v>
      </c>
      <c r="C71" s="64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64">
        <f t="shared" si="0"/>
        <v>0</v>
      </c>
    </row>
    <row r="72" spans="1:16" ht="15.75" x14ac:dyDescent="0.25">
      <c r="A72" s="56" t="s">
        <v>67</v>
      </c>
      <c r="B72" s="66"/>
      <c r="C72" s="64" t="s">
        <v>95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64">
        <f t="shared" si="0"/>
        <v>0</v>
      </c>
    </row>
    <row r="73" spans="1:16" ht="15.75" x14ac:dyDescent="0.25">
      <c r="A73" s="58" t="s">
        <v>68</v>
      </c>
      <c r="B73" s="65"/>
      <c r="C73" s="64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64">
        <f t="shared" si="0"/>
        <v>0</v>
      </c>
    </row>
    <row r="74" spans="1:16" ht="15.75" x14ac:dyDescent="0.25">
      <c r="A74" s="60" t="s">
        <v>69</v>
      </c>
      <c r="B74" s="44">
        <v>0</v>
      </c>
      <c r="C74" s="64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64">
        <f t="shared" ref="P74:P80" si="1">SUM(D74:O74)</f>
        <v>0</v>
      </c>
    </row>
    <row r="75" spans="1:16" ht="15.75" x14ac:dyDescent="0.25">
      <c r="A75" s="60" t="s">
        <v>70</v>
      </c>
      <c r="B75" s="44">
        <v>0</v>
      </c>
      <c r="C75" s="64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64">
        <f t="shared" si="1"/>
        <v>0</v>
      </c>
    </row>
    <row r="76" spans="1:16" ht="15.75" x14ac:dyDescent="0.25">
      <c r="A76" s="58" t="s">
        <v>71</v>
      </c>
      <c r="B76" s="65"/>
      <c r="C76" s="64" t="s">
        <v>95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64">
        <f t="shared" si="1"/>
        <v>0</v>
      </c>
    </row>
    <row r="77" spans="1:16" ht="15.75" x14ac:dyDescent="0.25">
      <c r="A77" s="60" t="s">
        <v>72</v>
      </c>
      <c r="B77" s="44">
        <v>0</v>
      </c>
      <c r="C77" s="64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64">
        <f t="shared" si="1"/>
        <v>0</v>
      </c>
    </row>
    <row r="78" spans="1:16" ht="15.75" x14ac:dyDescent="0.25">
      <c r="A78" s="60" t="s">
        <v>73</v>
      </c>
      <c r="B78" s="44">
        <v>0</v>
      </c>
      <c r="C78" s="64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64">
        <f t="shared" si="1"/>
        <v>0</v>
      </c>
    </row>
    <row r="79" spans="1:16" ht="15.75" x14ac:dyDescent="0.25">
      <c r="A79" s="58" t="s">
        <v>74</v>
      </c>
      <c r="B79" s="65"/>
      <c r="C79" s="64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64">
        <f t="shared" si="1"/>
        <v>0</v>
      </c>
    </row>
    <row r="80" spans="1:16" ht="15.75" x14ac:dyDescent="0.25">
      <c r="A80" s="60" t="s">
        <v>75</v>
      </c>
      <c r="B80" s="67">
        <v>0</v>
      </c>
      <c r="C80" s="64">
        <v>0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62">
        <f t="shared" si="1"/>
        <v>0</v>
      </c>
    </row>
    <row r="81" spans="1:16" s="40" customFormat="1" ht="18.75" x14ac:dyDescent="0.3">
      <c r="A81" s="68" t="s">
        <v>65</v>
      </c>
      <c r="B81" s="69">
        <f>SUM(B9:B80)</f>
        <v>17747035152</v>
      </c>
      <c r="C81" s="69">
        <f>SUM(C9:C80)</f>
        <v>18045328129.569996</v>
      </c>
      <c r="D81" s="70">
        <f>SUM(D9:D80)</f>
        <v>21858353.149999999</v>
      </c>
      <c r="E81" s="70">
        <f t="shared" ref="E81:K81" si="2">SUM(E9:E80)</f>
        <v>1438503593.5999999</v>
      </c>
      <c r="F81" s="70">
        <f t="shared" si="2"/>
        <v>2862897662.9099998</v>
      </c>
      <c r="G81" s="70">
        <f t="shared" si="2"/>
        <v>0</v>
      </c>
      <c r="H81" s="70">
        <f t="shared" si="2"/>
        <v>0</v>
      </c>
      <c r="I81" s="70">
        <f t="shared" si="2"/>
        <v>0</v>
      </c>
      <c r="J81" s="70">
        <f t="shared" si="2"/>
        <v>0</v>
      </c>
      <c r="K81" s="70">
        <f t="shared" si="2"/>
        <v>0</v>
      </c>
      <c r="L81" s="70">
        <f t="shared" ref="L81:M81" si="3">SUM(L9:L80)</f>
        <v>0</v>
      </c>
      <c r="M81" s="70">
        <f t="shared" si="3"/>
        <v>0</v>
      </c>
      <c r="N81" s="70">
        <f t="shared" ref="N81" si="4">SUM(N9:N80)</f>
        <v>0</v>
      </c>
      <c r="O81" s="70">
        <f t="shared" ref="O81" si="5">SUM(O9:O80)</f>
        <v>0</v>
      </c>
      <c r="P81" s="70">
        <f t="shared" ref="P81" si="6">SUM(P9:P80)</f>
        <v>4323259609.6599998</v>
      </c>
    </row>
    <row r="82" spans="1:16" ht="15.75" x14ac:dyDescent="0.25">
      <c r="A82" s="71" t="s">
        <v>102</v>
      </c>
      <c r="B82" s="49"/>
      <c r="C82" s="49" t="s">
        <v>101</v>
      </c>
      <c r="D82" s="72"/>
      <c r="E82" s="13"/>
      <c r="F82" s="13"/>
      <c r="G82" s="13"/>
      <c r="H82" s="13"/>
      <c r="I82" s="13"/>
      <c r="J82" s="13"/>
      <c r="K82" s="13"/>
      <c r="L82" s="25"/>
      <c r="M82" s="22"/>
    </row>
    <row r="83" spans="1:16" ht="15.75" x14ac:dyDescent="0.25">
      <c r="A83" s="49" t="s">
        <v>99</v>
      </c>
      <c r="B83" s="49"/>
      <c r="C83" s="49"/>
      <c r="D83" s="49"/>
      <c r="L83" s="25"/>
      <c r="M83" s="21"/>
    </row>
    <row r="84" spans="1:16" ht="15.75" x14ac:dyDescent="0.25">
      <c r="A84" s="49" t="s">
        <v>100</v>
      </c>
      <c r="B84" s="73"/>
      <c r="C84" s="45"/>
      <c r="D84" s="45"/>
      <c r="E84" s="11"/>
      <c r="F84" s="11"/>
      <c r="G84" s="11"/>
      <c r="H84" s="11"/>
      <c r="I84" s="74"/>
      <c r="J84" s="74"/>
      <c r="L84" s="24"/>
      <c r="M84" s="22"/>
    </row>
    <row r="85" spans="1:16" ht="15.75" x14ac:dyDescent="0.25">
      <c r="A85" s="46" t="s">
        <v>103</v>
      </c>
      <c r="B85" s="75"/>
      <c r="C85" s="73"/>
      <c r="D85" s="73"/>
      <c r="E85" s="11"/>
      <c r="F85" s="11"/>
      <c r="G85" s="11"/>
      <c r="H85" s="11"/>
      <c r="I85" s="74"/>
      <c r="J85" s="74"/>
      <c r="L85" s="24"/>
      <c r="M85" s="23"/>
    </row>
    <row r="86" spans="1:16" ht="15.75" x14ac:dyDescent="0.25">
      <c r="A86" s="47" t="s">
        <v>104</v>
      </c>
      <c r="B86" s="75"/>
      <c r="C86" s="73"/>
      <c r="D86" s="73"/>
      <c r="E86" s="11"/>
      <c r="F86" s="11"/>
      <c r="G86" s="74"/>
      <c r="H86" s="74"/>
      <c r="L86"/>
      <c r="M86" s="20" t="s">
        <v>95</v>
      </c>
    </row>
    <row r="87" spans="1:16" ht="15.75" x14ac:dyDescent="0.25">
      <c r="A87" s="76" t="s">
        <v>105</v>
      </c>
      <c r="B87" s="76"/>
      <c r="C87" s="76"/>
      <c r="D87" s="76"/>
      <c r="E87" s="76"/>
      <c r="F87" s="76"/>
      <c r="G87" s="76"/>
      <c r="H87" s="76"/>
      <c r="I87" s="76"/>
      <c r="J87" s="76"/>
      <c r="L87"/>
    </row>
    <row r="88" spans="1:16" ht="19.5" customHeight="1" x14ac:dyDescent="0.25">
      <c r="A88" s="74"/>
      <c r="B88" s="74"/>
      <c r="C88" s="73"/>
      <c r="D88" s="73"/>
      <c r="E88" s="11"/>
      <c r="F88" s="11"/>
      <c r="G88" s="11"/>
      <c r="H88" s="11"/>
      <c r="K88" s="74" t="s">
        <v>96</v>
      </c>
      <c r="L88" s="74"/>
    </row>
    <row r="89" spans="1:16" ht="15.75" x14ac:dyDescent="0.25">
      <c r="A89" s="46"/>
      <c r="B89" s="73"/>
      <c r="C89" s="73"/>
      <c r="D89" s="73"/>
      <c r="E89" s="11"/>
      <c r="F89" s="11"/>
      <c r="G89" s="11"/>
      <c r="H89" s="11"/>
      <c r="K89" s="74" t="s">
        <v>97</v>
      </c>
      <c r="L89" s="74"/>
    </row>
    <row r="90" spans="1:16" ht="15.75" x14ac:dyDescent="0.25">
      <c r="A90" s="47"/>
      <c r="B90" s="73"/>
      <c r="C90" s="73"/>
      <c r="D90" s="73"/>
      <c r="E90" s="11"/>
      <c r="F90" s="11"/>
      <c r="G90" s="11"/>
      <c r="H90" s="11"/>
      <c r="L90"/>
    </row>
    <row r="91" spans="1:16" ht="15.75" x14ac:dyDescent="0.25">
      <c r="A91" s="48"/>
      <c r="B91" s="73"/>
      <c r="C91" s="73"/>
      <c r="D91" s="73"/>
      <c r="E91" s="11"/>
      <c r="F91" s="11"/>
      <c r="G91" s="11"/>
      <c r="H91" s="11"/>
      <c r="L91"/>
    </row>
    <row r="92" spans="1:16" x14ac:dyDescent="0.25">
      <c r="L92"/>
    </row>
    <row r="93" spans="1:16" ht="15.75" x14ac:dyDescent="0.25">
      <c r="A93" s="16"/>
      <c r="B93" s="16"/>
      <c r="C93" s="16"/>
      <c r="D93" s="16"/>
      <c r="E93" s="11"/>
      <c r="F93" s="11"/>
      <c r="G93" s="11"/>
      <c r="H93" s="11"/>
      <c r="I93" s="16"/>
      <c r="J93" s="16"/>
      <c r="K93" s="16"/>
      <c r="L93" s="16"/>
    </row>
    <row r="94" spans="1:16" ht="20.25" customHeight="1" x14ac:dyDescent="0.25">
      <c r="A94" s="17"/>
      <c r="B94" s="17"/>
      <c r="C94" s="16"/>
      <c r="D94" s="16"/>
      <c r="E94" s="11"/>
      <c r="F94" s="11"/>
      <c r="G94" s="11"/>
      <c r="H94" s="11"/>
      <c r="I94" s="16"/>
      <c r="J94" s="16"/>
      <c r="K94" s="16"/>
      <c r="L94" s="16"/>
    </row>
    <row r="95" spans="1:16" ht="19.5" customHeight="1" x14ac:dyDescent="0.25">
      <c r="A95" s="18"/>
      <c r="B95" s="18"/>
      <c r="C95" s="18"/>
      <c r="D95" s="18"/>
      <c r="E95" s="11"/>
      <c r="F95" s="11"/>
      <c r="G95" s="11"/>
      <c r="H95" s="11"/>
      <c r="I95" s="16"/>
      <c r="J95" s="16"/>
      <c r="K95" s="16"/>
      <c r="L95" s="16"/>
    </row>
    <row r="96" spans="1:16" x14ac:dyDescent="0.25">
      <c r="L96"/>
    </row>
  </sheetData>
  <mergeCells count="14">
    <mergeCell ref="I85:J85"/>
    <mergeCell ref="K88:L88"/>
    <mergeCell ref="K89:L89"/>
    <mergeCell ref="A4:P4"/>
    <mergeCell ref="D5:P5"/>
    <mergeCell ref="A1:P1"/>
    <mergeCell ref="A5:A6"/>
    <mergeCell ref="B5:B6"/>
    <mergeCell ref="C5:C6"/>
    <mergeCell ref="A2:P2"/>
    <mergeCell ref="A3:P3"/>
    <mergeCell ref="A88:B88"/>
    <mergeCell ref="G86:H86"/>
    <mergeCell ref="I84:J84"/>
  </mergeCells>
  <pageMargins left="0.31496062992125984" right="0.31496062992125984" top="0.35433070866141736" bottom="0.35433070866141736" header="0.31496062992125984" footer="0.31496062992125984"/>
  <pageSetup paperSize="5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99"/>
  <sheetViews>
    <sheetView showGridLines="0" topLeftCell="A55" zoomScale="70" zoomScaleNormal="70" workbookViewId="0">
      <selection activeCell="J74" sqref="J74"/>
    </sheetView>
  </sheetViews>
  <sheetFormatPr defaultColWidth="11.42578125" defaultRowHeight="15" x14ac:dyDescent="0.25"/>
  <cols>
    <col min="1" max="1" width="90.85546875" customWidth="1"/>
    <col min="2" max="2" width="19.28515625" customWidth="1"/>
    <col min="3" max="3" width="23.140625" style="16" customWidth="1"/>
    <col min="4" max="4" width="26" customWidth="1"/>
    <col min="5" max="5" width="11" customWidth="1"/>
    <col min="6" max="6" width="12.28515625" customWidth="1"/>
    <col min="7" max="7" width="12.5703125" customWidth="1"/>
    <col min="8" max="8" width="13.85546875" customWidth="1"/>
    <col min="9" max="9" width="15.7109375" customWidth="1"/>
    <col min="10" max="10" width="20.7109375" customWidth="1"/>
    <col min="11" max="11" width="16.5703125" customWidth="1"/>
    <col min="12" max="12" width="19.42578125" style="16" customWidth="1"/>
    <col min="13" max="13" width="19.7109375" customWidth="1"/>
    <col min="14" max="14" width="25.42578125" customWidth="1"/>
  </cols>
  <sheetData>
    <row r="3" spans="1:15" ht="28.5" customHeight="1" x14ac:dyDescent="0.25">
      <c r="A3" s="77" t="s">
        <v>94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ht="21" customHeight="1" x14ac:dyDescent="0.25">
      <c r="A4" s="79" t="s">
        <v>98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ht="15.75" customHeight="1" x14ac:dyDescent="0.25">
      <c r="A5" s="81" t="s">
        <v>91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5" ht="15.75" customHeight="1" x14ac:dyDescent="0.25">
      <c r="A6" s="34" t="s">
        <v>76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5" ht="23.25" customHeight="1" x14ac:dyDescent="0.25">
      <c r="A7" s="6" t="s">
        <v>66</v>
      </c>
      <c r="B7" s="7" t="s">
        <v>78</v>
      </c>
      <c r="C7" s="28" t="s">
        <v>79</v>
      </c>
      <c r="D7" s="7" t="s">
        <v>80</v>
      </c>
      <c r="E7" s="7" t="s">
        <v>81</v>
      </c>
      <c r="F7" s="8" t="s">
        <v>82</v>
      </c>
      <c r="G7" s="7" t="s">
        <v>83</v>
      </c>
      <c r="H7" s="8" t="s">
        <v>84</v>
      </c>
      <c r="I7" s="7" t="s">
        <v>85</v>
      </c>
      <c r="J7" s="7" t="s">
        <v>86</v>
      </c>
      <c r="K7" s="7" t="s">
        <v>87</v>
      </c>
      <c r="L7" s="28" t="s">
        <v>88</v>
      </c>
      <c r="M7" s="8" t="s">
        <v>89</v>
      </c>
      <c r="N7" s="7" t="s">
        <v>77</v>
      </c>
    </row>
    <row r="8" spans="1:15" x14ac:dyDescent="0.25">
      <c r="A8" s="1" t="s">
        <v>0</v>
      </c>
      <c r="B8" s="2"/>
      <c r="C8" s="29"/>
      <c r="D8" s="2"/>
      <c r="E8" s="2"/>
      <c r="F8" s="2"/>
      <c r="G8" s="2"/>
      <c r="H8" s="2"/>
      <c r="I8" s="2"/>
      <c r="J8" s="2"/>
      <c r="K8" s="2"/>
      <c r="L8" s="29"/>
      <c r="M8" s="2"/>
      <c r="N8" s="2"/>
    </row>
    <row r="9" spans="1:15" x14ac:dyDescent="0.25">
      <c r="A9" s="3" t="s">
        <v>1</v>
      </c>
    </row>
    <row r="10" spans="1:15" ht="15.75" x14ac:dyDescent="0.25">
      <c r="A10" s="4" t="s">
        <v>2</v>
      </c>
      <c r="B10" s="32">
        <v>18687250</v>
      </c>
      <c r="C10" s="32">
        <v>18207500</v>
      </c>
      <c r="D10" s="32">
        <v>18936158.050000001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2">
        <f>SUM(B10:M10)</f>
        <v>55830908.049999997</v>
      </c>
    </row>
    <row r="11" spans="1:15" ht="15.75" x14ac:dyDescent="0.25">
      <c r="A11" s="4" t="s">
        <v>3</v>
      </c>
      <c r="B11" s="32">
        <v>180500</v>
      </c>
      <c r="C11" s="32">
        <v>209946.76</v>
      </c>
      <c r="D11" s="32">
        <v>178400.81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2">
        <f t="shared" ref="N11:N74" si="0">SUM(B11:M11)</f>
        <v>568847.57000000007</v>
      </c>
    </row>
    <row r="12" spans="1:15" ht="15.75" x14ac:dyDescent="0.25">
      <c r="A12" s="4" t="s">
        <v>4</v>
      </c>
      <c r="B12" s="27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2">
        <f t="shared" si="0"/>
        <v>0</v>
      </c>
      <c r="O12" s="5"/>
    </row>
    <row r="13" spans="1:15" ht="15.75" x14ac:dyDescent="0.25">
      <c r="A13" s="4" t="s">
        <v>5</v>
      </c>
      <c r="B13" s="27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2">
        <f t="shared" si="0"/>
        <v>0</v>
      </c>
    </row>
    <row r="14" spans="1:15" ht="15.75" x14ac:dyDescent="0.25">
      <c r="A14" s="4" t="s">
        <v>6</v>
      </c>
      <c r="B14" s="32">
        <v>2632669.06</v>
      </c>
      <c r="C14" s="32">
        <v>2599435.5699999998</v>
      </c>
      <c r="D14" s="32">
        <v>2668755.39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2">
        <f t="shared" si="0"/>
        <v>7900860.0199999996</v>
      </c>
    </row>
    <row r="15" spans="1:15" ht="15.75" x14ac:dyDescent="0.25">
      <c r="A15" s="3" t="s">
        <v>7</v>
      </c>
      <c r="B15" s="27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2">
        <f t="shared" si="0"/>
        <v>0</v>
      </c>
    </row>
    <row r="16" spans="1:15" ht="15.75" x14ac:dyDescent="0.25">
      <c r="A16" s="4" t="s">
        <v>8</v>
      </c>
      <c r="B16" s="32">
        <v>241258.28</v>
      </c>
      <c r="C16" s="32">
        <v>3874789.6</v>
      </c>
      <c r="D16" s="32">
        <v>4392167.46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2">
        <f t="shared" si="0"/>
        <v>8508215.3399999999</v>
      </c>
    </row>
    <row r="17" spans="1:14" ht="15.75" x14ac:dyDescent="0.25">
      <c r="A17" s="4" t="s">
        <v>9</v>
      </c>
      <c r="B17" s="27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2">
        <f t="shared" si="0"/>
        <v>0</v>
      </c>
    </row>
    <row r="18" spans="1:14" ht="15.75" x14ac:dyDescent="0.25">
      <c r="A18" s="4" t="s">
        <v>10</v>
      </c>
      <c r="B18" s="27">
        <v>0</v>
      </c>
      <c r="C18" s="9">
        <v>0</v>
      </c>
      <c r="D18" s="32">
        <v>11865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2">
        <f t="shared" si="0"/>
        <v>11865</v>
      </c>
    </row>
    <row r="19" spans="1:14" ht="15.75" x14ac:dyDescent="0.25">
      <c r="A19" s="4" t="s">
        <v>11</v>
      </c>
      <c r="B19" s="27">
        <v>0</v>
      </c>
      <c r="C19" s="32">
        <v>7930</v>
      </c>
      <c r="D19" s="32">
        <v>8685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2">
        <f t="shared" si="0"/>
        <v>16615</v>
      </c>
    </row>
    <row r="20" spans="1:14" ht="15.75" x14ac:dyDescent="0.25">
      <c r="A20" s="4" t="s">
        <v>12</v>
      </c>
      <c r="B20" s="27">
        <v>0</v>
      </c>
      <c r="C20" s="32">
        <v>6190488.0700000003</v>
      </c>
      <c r="D20" s="32">
        <v>21054007.219999999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2">
        <f t="shared" si="0"/>
        <v>27244495.289999999</v>
      </c>
    </row>
    <row r="21" spans="1:14" ht="15.75" x14ac:dyDescent="0.25">
      <c r="A21" s="4" t="s">
        <v>13</v>
      </c>
      <c r="B21" s="32">
        <v>23341.52</v>
      </c>
      <c r="C21" s="32">
        <v>23230.16</v>
      </c>
      <c r="D21" s="32">
        <v>23230.16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2">
        <f t="shared" si="0"/>
        <v>69801.84</v>
      </c>
    </row>
    <row r="22" spans="1:14" ht="15.75" x14ac:dyDescent="0.25">
      <c r="A22" s="4" t="s">
        <v>14</v>
      </c>
      <c r="B22" s="27">
        <v>0</v>
      </c>
      <c r="C22" s="32">
        <v>297089.73</v>
      </c>
      <c r="D22" s="32">
        <v>489902.49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2">
        <f t="shared" si="0"/>
        <v>786992.22</v>
      </c>
    </row>
    <row r="23" spans="1:14" ht="15.75" x14ac:dyDescent="0.25">
      <c r="A23" s="4" t="s">
        <v>15</v>
      </c>
      <c r="B23" s="32">
        <v>5959.52</v>
      </c>
      <c r="C23" s="32">
        <v>1756153.04</v>
      </c>
      <c r="D23" s="32">
        <v>2628243.23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2">
        <f t="shared" si="0"/>
        <v>4390355.79</v>
      </c>
    </row>
    <row r="24" spans="1:14" ht="15.75" x14ac:dyDescent="0.25">
      <c r="A24" s="4" t="s">
        <v>16</v>
      </c>
      <c r="B24" s="27">
        <v>0</v>
      </c>
      <c r="C24" s="9">
        <v>0</v>
      </c>
      <c r="D24" s="32">
        <v>299059.20000000001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2">
        <f t="shared" si="0"/>
        <v>299059.20000000001</v>
      </c>
    </row>
    <row r="25" spans="1:14" ht="15.75" x14ac:dyDescent="0.25">
      <c r="A25" s="3" t="s">
        <v>17</v>
      </c>
      <c r="B25" s="27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2">
        <f t="shared" si="0"/>
        <v>0</v>
      </c>
    </row>
    <row r="26" spans="1:14" ht="15.75" x14ac:dyDescent="0.25">
      <c r="A26" s="4" t="s">
        <v>18</v>
      </c>
      <c r="B26" s="27">
        <v>0</v>
      </c>
      <c r="C26" s="32">
        <v>18240</v>
      </c>
      <c r="D26" s="32">
        <v>13440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2">
        <f t="shared" si="0"/>
        <v>31680</v>
      </c>
    </row>
    <row r="27" spans="1:14" ht="15.75" x14ac:dyDescent="0.25">
      <c r="A27" s="4" t="s">
        <v>19</v>
      </c>
      <c r="B27" s="27">
        <v>0</v>
      </c>
      <c r="C27" s="32">
        <v>65136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2">
        <f t="shared" si="0"/>
        <v>65136</v>
      </c>
    </row>
    <row r="28" spans="1:14" ht="15.75" x14ac:dyDescent="0.25">
      <c r="A28" s="4" t="s">
        <v>20</v>
      </c>
      <c r="B28" s="27">
        <v>0</v>
      </c>
      <c r="C28" s="9">
        <v>0</v>
      </c>
      <c r="D28" s="32">
        <v>177141.6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2">
        <f t="shared" si="0"/>
        <v>177141.6</v>
      </c>
    </row>
    <row r="29" spans="1:14" ht="15.75" x14ac:dyDescent="0.25">
      <c r="A29" s="4" t="s">
        <v>21</v>
      </c>
      <c r="B29" s="27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2">
        <f t="shared" si="0"/>
        <v>0</v>
      </c>
    </row>
    <row r="30" spans="1:14" ht="15.75" x14ac:dyDescent="0.25">
      <c r="A30" s="4" t="s">
        <v>22</v>
      </c>
      <c r="B30" s="27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12">
        <f t="shared" si="0"/>
        <v>0</v>
      </c>
    </row>
    <row r="31" spans="1:14" ht="15.75" x14ac:dyDescent="0.25">
      <c r="A31" s="4" t="s">
        <v>23</v>
      </c>
      <c r="B31" s="27">
        <v>0</v>
      </c>
      <c r="C31" s="9">
        <v>0</v>
      </c>
      <c r="D31" s="32">
        <v>42815.27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12">
        <f t="shared" si="0"/>
        <v>42815.27</v>
      </c>
    </row>
    <row r="32" spans="1:14" ht="15.75" x14ac:dyDescent="0.25">
      <c r="A32" s="4" t="s">
        <v>24</v>
      </c>
      <c r="B32" s="32">
        <v>87374.77</v>
      </c>
      <c r="C32" s="32">
        <v>99581.67</v>
      </c>
      <c r="D32" s="32">
        <v>116940.88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12">
        <f t="shared" si="0"/>
        <v>303897.32</v>
      </c>
    </row>
    <row r="33" spans="1:14" ht="15.75" x14ac:dyDescent="0.25">
      <c r="A33" s="4" t="s">
        <v>25</v>
      </c>
      <c r="B33" s="27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12">
        <f t="shared" si="0"/>
        <v>0</v>
      </c>
    </row>
    <row r="34" spans="1:14" ht="15.75" x14ac:dyDescent="0.25">
      <c r="A34" s="4" t="s">
        <v>26</v>
      </c>
      <c r="B34" s="27">
        <v>0</v>
      </c>
      <c r="C34" s="32">
        <v>109740</v>
      </c>
      <c r="D34" s="32">
        <v>525998.81999999995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12">
        <f t="shared" si="0"/>
        <v>635738.81999999995</v>
      </c>
    </row>
    <row r="35" spans="1:14" ht="15.75" x14ac:dyDescent="0.25">
      <c r="A35" s="3" t="s">
        <v>27</v>
      </c>
      <c r="B35" s="27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12">
        <f t="shared" si="0"/>
        <v>0</v>
      </c>
    </row>
    <row r="36" spans="1:14" ht="15.75" x14ac:dyDescent="0.25">
      <c r="A36" s="4" t="s">
        <v>28</v>
      </c>
      <c r="B36" s="27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12">
        <f t="shared" si="0"/>
        <v>0</v>
      </c>
    </row>
    <row r="37" spans="1:14" ht="15.75" x14ac:dyDescent="0.25">
      <c r="A37" s="4" t="s">
        <v>29</v>
      </c>
      <c r="B37" s="27">
        <v>0</v>
      </c>
      <c r="C37" s="32">
        <v>1405044333</v>
      </c>
      <c r="D37" s="32">
        <v>2810088666.3299999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2">
        <f t="shared" si="0"/>
        <v>4215132999.3299999</v>
      </c>
    </row>
    <row r="38" spans="1:14" ht="15.75" x14ac:dyDescent="0.25">
      <c r="A38" s="4" t="s">
        <v>30</v>
      </c>
      <c r="B38" s="27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12">
        <f t="shared" si="0"/>
        <v>0</v>
      </c>
    </row>
    <row r="39" spans="1:14" ht="15.75" x14ac:dyDescent="0.25">
      <c r="A39" s="4" t="s">
        <v>31</v>
      </c>
      <c r="B39" s="27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2">
        <f t="shared" si="0"/>
        <v>0</v>
      </c>
    </row>
    <row r="40" spans="1:14" ht="15.75" x14ac:dyDescent="0.25">
      <c r="A40" s="4" t="s">
        <v>32</v>
      </c>
      <c r="B40" s="27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12">
        <f t="shared" si="0"/>
        <v>0</v>
      </c>
    </row>
    <row r="41" spans="1:14" ht="15.75" x14ac:dyDescent="0.25">
      <c r="A41" s="4" t="s">
        <v>33</v>
      </c>
      <c r="B41" s="27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12">
        <f t="shared" si="0"/>
        <v>0</v>
      </c>
    </row>
    <row r="42" spans="1:14" ht="15.75" x14ac:dyDescent="0.25">
      <c r="A42" s="4" t="s">
        <v>34</v>
      </c>
      <c r="B42" s="27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12">
        <f t="shared" si="0"/>
        <v>0</v>
      </c>
    </row>
    <row r="43" spans="1:14" ht="15.75" x14ac:dyDescent="0.25">
      <c r="A43" s="4" t="s">
        <v>35</v>
      </c>
      <c r="B43" s="27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12">
        <f t="shared" si="0"/>
        <v>0</v>
      </c>
    </row>
    <row r="44" spans="1:14" ht="15.75" x14ac:dyDescent="0.25">
      <c r="A44" s="3" t="s">
        <v>36</v>
      </c>
      <c r="B44" s="27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12">
        <f t="shared" si="0"/>
        <v>0</v>
      </c>
    </row>
    <row r="45" spans="1:14" ht="15.75" x14ac:dyDescent="0.25">
      <c r="A45" s="4" t="s">
        <v>37</v>
      </c>
      <c r="B45" s="27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12">
        <f t="shared" si="0"/>
        <v>0</v>
      </c>
    </row>
    <row r="46" spans="1:14" ht="15.75" x14ac:dyDescent="0.25">
      <c r="A46" s="4" t="s">
        <v>38</v>
      </c>
      <c r="B46" s="27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12">
        <f t="shared" si="0"/>
        <v>0</v>
      </c>
    </row>
    <row r="47" spans="1:14" ht="15.75" x14ac:dyDescent="0.25">
      <c r="A47" s="4" t="s">
        <v>39</v>
      </c>
      <c r="B47" s="27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12">
        <f t="shared" si="0"/>
        <v>0</v>
      </c>
    </row>
    <row r="48" spans="1:14" ht="15.75" x14ac:dyDescent="0.25">
      <c r="A48" s="4" t="s">
        <v>40</v>
      </c>
      <c r="B48" s="27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12">
        <f t="shared" si="0"/>
        <v>0</v>
      </c>
    </row>
    <row r="49" spans="1:14" ht="15.75" x14ac:dyDescent="0.25">
      <c r="A49" s="4" t="s">
        <v>41</v>
      </c>
      <c r="B49" s="27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2">
        <f t="shared" si="0"/>
        <v>0</v>
      </c>
    </row>
    <row r="50" spans="1:14" ht="15.75" x14ac:dyDescent="0.25">
      <c r="A50" s="4" t="s">
        <v>42</v>
      </c>
      <c r="B50" s="27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12">
        <f t="shared" si="0"/>
        <v>0</v>
      </c>
    </row>
    <row r="51" spans="1:14" ht="15.75" x14ac:dyDescent="0.25">
      <c r="A51" s="3" t="s">
        <v>43</v>
      </c>
      <c r="B51" s="27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2">
        <f t="shared" si="0"/>
        <v>0</v>
      </c>
    </row>
    <row r="52" spans="1:14" ht="15.75" x14ac:dyDescent="0.25">
      <c r="A52" s="4" t="s">
        <v>44</v>
      </c>
      <c r="B52" s="27">
        <v>0</v>
      </c>
      <c r="C52" s="9">
        <v>0</v>
      </c>
      <c r="D52" s="32">
        <v>1242186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12">
        <f t="shared" si="0"/>
        <v>1242186</v>
      </c>
    </row>
    <row r="53" spans="1:14" ht="15.75" x14ac:dyDescent="0.25">
      <c r="A53" s="4" t="s">
        <v>45</v>
      </c>
      <c r="B53" s="27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2">
        <f t="shared" si="0"/>
        <v>0</v>
      </c>
    </row>
    <row r="54" spans="1:14" ht="15.75" x14ac:dyDescent="0.25">
      <c r="A54" s="4" t="s">
        <v>46</v>
      </c>
      <c r="B54" s="27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12">
        <f t="shared" si="0"/>
        <v>0</v>
      </c>
    </row>
    <row r="55" spans="1:14" ht="15.75" x14ac:dyDescent="0.25">
      <c r="A55" s="4" t="s">
        <v>47</v>
      </c>
      <c r="B55" s="27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2">
        <f t="shared" si="0"/>
        <v>0</v>
      </c>
    </row>
    <row r="56" spans="1:14" ht="15.75" x14ac:dyDescent="0.25">
      <c r="A56" s="4" t="s">
        <v>48</v>
      </c>
      <c r="B56" s="27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12">
        <f t="shared" si="0"/>
        <v>0</v>
      </c>
    </row>
    <row r="57" spans="1:14" ht="15.75" x14ac:dyDescent="0.25">
      <c r="A57" s="4" t="s">
        <v>49</v>
      </c>
      <c r="B57" s="27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2">
        <f t="shared" si="0"/>
        <v>0</v>
      </c>
    </row>
    <row r="58" spans="1:14" ht="15.75" x14ac:dyDescent="0.25">
      <c r="A58" s="4" t="s">
        <v>50</v>
      </c>
      <c r="B58" s="27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12">
        <f t="shared" si="0"/>
        <v>0</v>
      </c>
    </row>
    <row r="59" spans="1:14" ht="15.75" x14ac:dyDescent="0.25">
      <c r="A59" s="4" t="s">
        <v>51</v>
      </c>
      <c r="B59" s="27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2">
        <f t="shared" si="0"/>
        <v>0</v>
      </c>
    </row>
    <row r="60" spans="1:14" ht="15.75" x14ac:dyDescent="0.25">
      <c r="A60" s="4" t="s">
        <v>52</v>
      </c>
      <c r="B60" s="27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12">
        <f t="shared" si="0"/>
        <v>0</v>
      </c>
    </row>
    <row r="61" spans="1:14" ht="15.75" x14ac:dyDescent="0.25">
      <c r="A61" s="3" t="s">
        <v>53</v>
      </c>
      <c r="B61" s="27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12">
        <f t="shared" si="0"/>
        <v>0</v>
      </c>
    </row>
    <row r="62" spans="1:14" ht="15.75" x14ac:dyDescent="0.25">
      <c r="A62" s="4" t="s">
        <v>54</v>
      </c>
      <c r="B62" s="27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12">
        <f t="shared" si="0"/>
        <v>0</v>
      </c>
    </row>
    <row r="63" spans="1:14" ht="15.75" x14ac:dyDescent="0.25">
      <c r="A63" s="4" t="s">
        <v>55</v>
      </c>
      <c r="B63" s="27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12">
        <f t="shared" si="0"/>
        <v>0</v>
      </c>
    </row>
    <row r="64" spans="1:14" ht="15.75" x14ac:dyDescent="0.25">
      <c r="A64" s="4" t="s">
        <v>56</v>
      </c>
      <c r="B64" s="27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12">
        <f t="shared" si="0"/>
        <v>0</v>
      </c>
    </row>
    <row r="65" spans="1:14" ht="15.75" x14ac:dyDescent="0.25">
      <c r="A65" s="4" t="s">
        <v>57</v>
      </c>
      <c r="B65" s="27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2">
        <f t="shared" si="0"/>
        <v>0</v>
      </c>
    </row>
    <row r="66" spans="1:14" ht="15.75" x14ac:dyDescent="0.25">
      <c r="A66" s="3" t="s">
        <v>58</v>
      </c>
      <c r="B66" s="27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12">
        <f t="shared" si="0"/>
        <v>0</v>
      </c>
    </row>
    <row r="67" spans="1:14" ht="15.75" x14ac:dyDescent="0.25">
      <c r="A67" s="4" t="s">
        <v>59</v>
      </c>
      <c r="B67" s="27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12">
        <f t="shared" si="0"/>
        <v>0</v>
      </c>
    </row>
    <row r="68" spans="1:14" ht="15.75" x14ac:dyDescent="0.25">
      <c r="A68" s="4" t="s">
        <v>60</v>
      </c>
      <c r="B68" s="27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12">
        <f t="shared" si="0"/>
        <v>0</v>
      </c>
    </row>
    <row r="69" spans="1:14" ht="15.75" x14ac:dyDescent="0.25">
      <c r="A69" s="3" t="s">
        <v>61</v>
      </c>
      <c r="B69" s="27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12">
        <f t="shared" si="0"/>
        <v>0</v>
      </c>
    </row>
    <row r="70" spans="1:14" ht="15.75" x14ac:dyDescent="0.25">
      <c r="A70" s="4" t="s">
        <v>62</v>
      </c>
      <c r="B70" s="27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12">
        <f t="shared" si="0"/>
        <v>0</v>
      </c>
    </row>
    <row r="71" spans="1:14" ht="15.75" x14ac:dyDescent="0.25">
      <c r="A71" s="4" t="s">
        <v>63</v>
      </c>
      <c r="B71" s="27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12">
        <f t="shared" si="0"/>
        <v>0</v>
      </c>
    </row>
    <row r="72" spans="1:14" ht="15.75" x14ac:dyDescent="0.25">
      <c r="A72" s="4" t="s">
        <v>64</v>
      </c>
      <c r="B72" s="27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12">
        <f t="shared" si="0"/>
        <v>0</v>
      </c>
    </row>
    <row r="73" spans="1:14" ht="15.75" x14ac:dyDescent="0.25">
      <c r="A73" s="1" t="s">
        <v>67</v>
      </c>
      <c r="B73" s="27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12">
        <f t="shared" si="0"/>
        <v>0</v>
      </c>
    </row>
    <row r="74" spans="1:14" ht="15.75" x14ac:dyDescent="0.25">
      <c r="A74" s="3" t="s">
        <v>68</v>
      </c>
      <c r="B74" s="27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12">
        <f t="shared" si="0"/>
        <v>0</v>
      </c>
    </row>
    <row r="75" spans="1:14" ht="15.75" x14ac:dyDescent="0.25">
      <c r="A75" s="4" t="s">
        <v>69</v>
      </c>
      <c r="B75" s="27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12">
        <f t="shared" ref="N75:N81" si="1">SUM(B75:M75)</f>
        <v>0</v>
      </c>
    </row>
    <row r="76" spans="1:14" ht="15.75" x14ac:dyDescent="0.25">
      <c r="A76" s="4" t="s">
        <v>70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12">
        <f t="shared" si="1"/>
        <v>0</v>
      </c>
    </row>
    <row r="77" spans="1:14" ht="15.75" x14ac:dyDescent="0.25">
      <c r="A77" s="3" t="s">
        <v>71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12">
        <f t="shared" si="1"/>
        <v>0</v>
      </c>
    </row>
    <row r="78" spans="1:14" ht="15.75" x14ac:dyDescent="0.25">
      <c r="A78" s="4" t="s">
        <v>72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2">
        <f t="shared" si="1"/>
        <v>0</v>
      </c>
    </row>
    <row r="79" spans="1:14" ht="15.75" x14ac:dyDescent="0.25">
      <c r="A79" s="4" t="s">
        <v>73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2">
        <f t="shared" si="1"/>
        <v>0</v>
      </c>
    </row>
    <row r="80" spans="1:14" ht="15.75" x14ac:dyDescent="0.25">
      <c r="A80" s="3" t="s">
        <v>74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2">
        <f t="shared" si="1"/>
        <v>0</v>
      </c>
    </row>
    <row r="81" spans="1:14" ht="15.75" x14ac:dyDescent="0.25">
      <c r="A81" s="4" t="s">
        <v>75</v>
      </c>
      <c r="B81" s="10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4">
        <v>0</v>
      </c>
      <c r="K81" s="20">
        <v>0</v>
      </c>
      <c r="L81" s="19">
        <v>0</v>
      </c>
      <c r="M81" s="19">
        <v>0</v>
      </c>
      <c r="N81" s="12">
        <f t="shared" si="1"/>
        <v>0</v>
      </c>
    </row>
    <row r="82" spans="1:14" s="31" customFormat="1" x14ac:dyDescent="0.25">
      <c r="A82" s="83" t="s">
        <v>65</v>
      </c>
      <c r="B82" s="39">
        <f>SUM(B10:B81)</f>
        <v>21858353.149999999</v>
      </c>
      <c r="C82" s="39">
        <f t="shared" ref="C82:N82" si="2">SUM(C10:C81)</f>
        <v>1438503593.5999999</v>
      </c>
      <c r="D82" s="39">
        <f t="shared" si="2"/>
        <v>2862897662.9099998</v>
      </c>
      <c r="E82" s="84">
        <f t="shared" si="2"/>
        <v>0</v>
      </c>
      <c r="F82" s="84">
        <f t="shared" si="2"/>
        <v>0</v>
      </c>
      <c r="G82" s="84">
        <f t="shared" si="2"/>
        <v>0</v>
      </c>
      <c r="H82" s="84">
        <f t="shared" si="2"/>
        <v>0</v>
      </c>
      <c r="I82" s="84">
        <f t="shared" si="2"/>
        <v>0</v>
      </c>
      <c r="J82" s="84">
        <f t="shared" si="2"/>
        <v>0</v>
      </c>
      <c r="K82" s="84">
        <f t="shared" si="2"/>
        <v>0</v>
      </c>
      <c r="L82" s="39">
        <f t="shared" si="2"/>
        <v>0</v>
      </c>
      <c r="M82" s="84">
        <f t="shared" si="2"/>
        <v>0</v>
      </c>
      <c r="N82" s="39">
        <f t="shared" si="2"/>
        <v>4323259609.6599998</v>
      </c>
    </row>
    <row r="83" spans="1:14" ht="15.75" x14ac:dyDescent="0.25">
      <c r="A83" s="71" t="s">
        <v>102</v>
      </c>
      <c r="K83" s="22"/>
      <c r="L83" s="30"/>
    </row>
    <row r="84" spans="1:14" ht="15.75" x14ac:dyDescent="0.25">
      <c r="A84" s="49" t="s">
        <v>99</v>
      </c>
      <c r="K84" s="21"/>
      <c r="L84" s="30"/>
    </row>
    <row r="85" spans="1:14" ht="15.75" x14ac:dyDescent="0.25">
      <c r="A85" s="49" t="s">
        <v>100</v>
      </c>
      <c r="B85" s="16"/>
      <c r="C85" s="11"/>
      <c r="D85" s="11"/>
      <c r="E85" s="11"/>
      <c r="F85" s="11"/>
      <c r="G85" s="11"/>
      <c r="H85" s="11"/>
      <c r="K85" s="22"/>
    </row>
    <row r="86" spans="1:14" ht="15.75" x14ac:dyDescent="0.25">
      <c r="A86" s="46" t="s">
        <v>103</v>
      </c>
      <c r="B86" s="16"/>
      <c r="D86" s="16"/>
      <c r="E86" s="11"/>
      <c r="F86" s="11"/>
      <c r="G86" s="11"/>
      <c r="H86" s="11"/>
      <c r="K86" s="23"/>
    </row>
    <row r="87" spans="1:14" ht="15.75" x14ac:dyDescent="0.25">
      <c r="A87" s="47" t="s">
        <v>104</v>
      </c>
      <c r="B87" s="16"/>
      <c r="D87" s="16"/>
      <c r="E87" s="11"/>
      <c r="F87" s="11"/>
      <c r="G87" s="11"/>
      <c r="H87" s="11"/>
      <c r="K87" s="22"/>
    </row>
    <row r="88" spans="1:14" ht="15.75" x14ac:dyDescent="0.25">
      <c r="A88" s="76" t="s">
        <v>105</v>
      </c>
      <c r="B88" s="16"/>
      <c r="D88" s="16"/>
      <c r="E88" s="11"/>
      <c r="F88" s="11"/>
      <c r="G88" s="11"/>
      <c r="H88" s="11"/>
      <c r="K88" s="24"/>
      <c r="L88" s="74" t="s">
        <v>96</v>
      </c>
      <c r="M88" s="74"/>
    </row>
    <row r="89" spans="1:14" ht="15.75" x14ac:dyDescent="0.25">
      <c r="A89" s="16"/>
      <c r="B89" s="16"/>
      <c r="D89" s="16"/>
      <c r="E89" s="11"/>
      <c r="F89" s="11"/>
      <c r="G89" s="11"/>
      <c r="H89" s="11"/>
      <c r="L89" s="74" t="s">
        <v>97</v>
      </c>
      <c r="M89" s="74"/>
    </row>
    <row r="90" spans="1:14" ht="15.75" x14ac:dyDescent="0.25">
      <c r="A90" s="16"/>
      <c r="B90" s="16"/>
      <c r="D90" s="16"/>
      <c r="E90" s="11"/>
      <c r="F90" s="11"/>
      <c r="G90" s="11"/>
      <c r="H90" s="11"/>
    </row>
    <row r="91" spans="1:14" ht="15.75" x14ac:dyDescent="0.25">
      <c r="A91" s="16"/>
      <c r="B91" s="16"/>
      <c r="D91" s="16"/>
      <c r="E91" s="11"/>
      <c r="F91" s="11"/>
      <c r="G91" s="11"/>
      <c r="H91" s="11"/>
    </row>
    <row r="92" spans="1:14" ht="15.75" x14ac:dyDescent="0.25">
      <c r="A92" s="16"/>
      <c r="B92" s="16"/>
      <c r="D92" s="16"/>
      <c r="E92" s="11"/>
      <c r="F92" s="11"/>
      <c r="G92" s="11"/>
      <c r="H92" s="11"/>
    </row>
    <row r="97" spans="1:11" ht="15.75" x14ac:dyDescent="0.25">
      <c r="A97" s="16"/>
      <c r="B97" s="16"/>
      <c r="D97" s="16"/>
      <c r="E97" s="11"/>
      <c r="F97" s="11"/>
      <c r="G97" s="11"/>
      <c r="H97" s="11"/>
      <c r="I97" s="16"/>
      <c r="J97" s="16"/>
      <c r="K97" s="16"/>
    </row>
    <row r="98" spans="1:11" ht="20.25" customHeight="1" x14ac:dyDescent="0.25">
      <c r="A98" s="17"/>
      <c r="B98" s="17"/>
      <c r="D98" s="16"/>
      <c r="E98" s="11"/>
      <c r="F98" s="11"/>
      <c r="G98" s="11"/>
      <c r="H98" s="11"/>
      <c r="I98" s="16"/>
      <c r="J98" s="16"/>
      <c r="K98" s="16"/>
    </row>
    <row r="99" spans="1:11" ht="19.5" customHeight="1" x14ac:dyDescent="0.25">
      <c r="A99" s="18"/>
      <c r="B99" s="18"/>
      <c r="C99" s="33"/>
      <c r="D99" s="18"/>
      <c r="E99" s="11"/>
      <c r="F99" s="11"/>
      <c r="G99" s="11"/>
      <c r="H99" s="11"/>
      <c r="I99" s="16"/>
      <c r="J99" s="16"/>
      <c r="K99" s="16"/>
    </row>
  </sheetData>
  <mergeCells count="6">
    <mergeCell ref="L88:M88"/>
    <mergeCell ref="L89:M89"/>
    <mergeCell ref="A3:N3"/>
    <mergeCell ref="A4:N4"/>
    <mergeCell ref="A5:N5"/>
    <mergeCell ref="A6:N6"/>
  </mergeCells>
  <pageMargins left="0.7" right="0.7" top="0.75" bottom="0.75" header="0.3" footer="0.3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2022-04-07T18:42:44Z</cp:lastPrinted>
  <dcterms:created xsi:type="dcterms:W3CDTF">2021-07-29T18:58:50Z</dcterms:created>
  <dcterms:modified xsi:type="dcterms:W3CDTF">2022-04-07T18:45:09Z</dcterms:modified>
</cp:coreProperties>
</file>