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710D249D-4797-4E3D-93EF-B81B88C4F58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" i="2" l="1"/>
  <c r="M80" i="3"/>
  <c r="D81" i="2" l="1"/>
  <c r="C81" i="2" l="1"/>
  <c r="M81" i="2" l="1"/>
  <c r="O81" i="2"/>
  <c r="P81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9" i="2"/>
  <c r="F81" i="2"/>
  <c r="G81" i="2"/>
  <c r="H81" i="2"/>
  <c r="I81" i="2"/>
  <c r="J81" i="2"/>
  <c r="K81" i="2"/>
  <c r="L81" i="2"/>
  <c r="E81" i="2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" i="3"/>
  <c r="E80" i="3"/>
  <c r="F80" i="3"/>
  <c r="G80" i="3"/>
  <c r="H80" i="3"/>
  <c r="I80" i="3"/>
  <c r="J80" i="3"/>
  <c r="K80" i="3"/>
  <c r="L80" i="3"/>
  <c r="N80" i="3"/>
  <c r="O80" i="3"/>
  <c r="D80" i="3"/>
  <c r="P80" i="3" l="1"/>
  <c r="Q81" i="2"/>
</calcChain>
</file>

<file path=xl/sharedStrings.xml><?xml version="1.0" encoding="utf-8"?>
<sst xmlns="http://schemas.openxmlformats.org/spreadsheetml/2006/main" count="210" uniqueCount="105">
  <si>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</si>
  <si>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</si>
  <si>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</si>
  <si>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</si>
  <si>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</si>
  <si>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</si>
  <si>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</si>
  <si>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</si>
  <si>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</si>
  <si>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</si>
  <si>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</si>
  <si>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</si>
  <si>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</si>
  <si>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</si>
  <si>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</si>
  <si>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</si>
  <si>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</si>
  <si>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</si>
  <si>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</si>
  <si>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</si>
  <si>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</si>
  <si>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</si>
  <si>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</si>
  <si>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</si>
  <si>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</si>
  <si>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</si>
  <si>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</si>
  <si>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</si>
  <si>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</si>
  <si>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</si>
  <si>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</si>
  <si>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</si>
  <si>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</si>
  <si>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</si>
  <si>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</si>
  <si>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</si>
  <si>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</si>
  <si>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</si>
  <si>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</si>
  <si>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</si>
  <si>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</si>
  <si>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</si>
  <si>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</si>
  <si>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</si>
  <si>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</si>
  <si>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</si>
  <si>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</si>
  <si>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</si>
  <si>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</si>
  <si>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</si>
  <si>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</si>
  <si>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</si>
  <si>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</si>
  <si>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</si>
  <si>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</si>
  <si>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</si>
  <si>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</si>
  <si>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</si>
  <si>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</si>
  <si>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</si>
  <si>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</si>
  <si>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</si>
  <si>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</si>
  <si>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</si>
  <si>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</si>
  <si>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</si>
  <si>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</si>
  <si>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</si>
  <si>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</si>
  <si>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</si>
  <si>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</si>
  <si>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</si>
  <si>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</si>
  <si>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</si>
  <si>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</si>
  <si>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</si>
  <si>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</si>
  <si>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</si>
  <si>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</si>
  <si>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</si>
  <si>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</si>
  <si>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</si>
  <si>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</si>
  <si>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</si>
  <si>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</si>
  <si>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</si>
  <si>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</si>
  <si>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</si>
  <si>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</si>
  <si>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</si>
  <si>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</si>
  <si>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</si>
  <si>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</si>
  <si>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</si>
  <si>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</si>
  <si>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>DOS MIL VENTIUNO {2021}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</si>
  <si>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</si>
  <si>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</si>
  <si>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</si>
  <si>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</si>
  <si>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</si>
  <si>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</si>
  <si>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[31] de [octubre] del [2021]</t>
  </si>
  <si>
    <t>Fecha de imputación: hasta el [31] de [octubre] del [2021]</t>
  </si>
  <si>
    <t>Fuente: Sistema de Información de la Gestión Financiera -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</si>
</sst>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rgb="FF000000"/>
      <name val="Century Gothic"/>
      <family val="2"/>
    </font>
    <font>
      <b/>
      <sz val="26"/>
      <color rgb="FF000000"/>
      <name val="Century Gothic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right"/>
    </xf>
    <xf numFmtId="43" fontId="6" fillId="0" borderId="0" xfId="1" applyFont="1" applyAlignment="1">
      <alignment wrapText="1"/>
    </xf>
    <xf numFmtId="43" fontId="6" fillId="0" borderId="0" xfId="1" applyFont="1" applyAlignment="1">
      <alignment vertical="center" wrapText="1"/>
    </xf>
    <xf numFmtId="43" fontId="6" fillId="0" borderId="0" xfId="1" applyFont="1"/>
    <xf numFmtId="43" fontId="0" fillId="0" borderId="0" xfId="0" applyNumberFormat="1"/>
    <xf numFmtId="0" fontId="7" fillId="0" borderId="0" xfId="0" applyFont="1"/>
    <xf numFmtId="43" fontId="9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43" fontId="10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4" fillId="0" borderId="0" xfId="1" applyFont="1"/>
    <xf numFmtId="43" fontId="14" fillId="5" borderId="0" xfId="1" applyFont="1" applyFill="1"/>
    <xf numFmtId="43" fontId="15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16" fillId="2" borderId="2" xfId="0" applyFont="1" applyFill="1" applyBorder="1" applyAlignment="1">
      <alignment vertical="center"/>
    </xf>
    <xf numFmtId="0" fontId="17" fillId="3" borderId="0" xfId="0" applyFont="1" applyFill="1"/>
    <xf numFmtId="164" fontId="16" fillId="2" borderId="2" xfId="0" applyNumberFormat="1" applyFont="1" applyFill="1" applyBorder="1"/>
    <xf numFmtId="43" fontId="16" fillId="2" borderId="2" xfId="1" applyFont="1" applyFill="1" applyBorder="1"/>
    <xf numFmtId="43" fontId="17" fillId="3" borderId="0" xfId="1" applyFont="1" applyFill="1"/>
    <xf numFmtId="43" fontId="16" fillId="2" borderId="2" xfId="1" applyFont="1" applyFill="1" applyBorder="1" applyAlignment="1">
      <alignment vertical="center"/>
    </xf>
    <xf numFmtId="43" fontId="20" fillId="2" borderId="2" xfId="1" applyFont="1" applyFill="1" applyBorder="1"/>
    <xf numFmtId="0" fontId="3" fillId="0" borderId="17" xfId="0" applyFont="1" applyBorder="1" applyAlignment="1"/>
    <xf numFmtId="0" fontId="3" fillId="0" borderId="0" xfId="0" applyFont="1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164" fontId="8" fillId="0" borderId="0" xfId="0" applyNumberFormat="1" applyFont="1" applyBorder="1"/>
    <xf numFmtId="43" fontId="14" fillId="0" borderId="0" xfId="1" applyFont="1" applyBorder="1" applyAlignment="1">
      <alignment wrapText="1"/>
    </xf>
    <xf numFmtId="43" fontId="0" fillId="0" borderId="0" xfId="0" applyNumberFormat="1" applyBorder="1"/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43" fontId="6" fillId="0" borderId="0" xfId="1" applyFont="1" applyBorder="1" applyAlignment="1">
      <alignment vertical="center" wrapText="1"/>
    </xf>
    <xf numFmtId="43" fontId="6" fillId="0" borderId="0" xfId="1" applyFont="1" applyBorder="1"/>
    <xf numFmtId="43" fontId="7" fillId="0" borderId="0" xfId="1" applyFont="1" applyBorder="1"/>
    <xf numFmtId="0" fontId="0" fillId="0" borderId="0" xfId="0" applyFont="1" applyBorder="1"/>
    <xf numFmtId="0" fontId="19" fillId="0" borderId="14" xfId="0" applyFont="1" applyBorder="1" applyAlignment="1">
      <alignment horizontal="center" vertical="top" wrapText="1" readingOrder="1"/>
    </xf>
    <xf numFmtId="0" fontId="19" fillId="0" borderId="13" xfId="0" applyFont="1" applyBorder="1" applyAlignment="1">
      <alignment horizontal="center" vertical="top" wrapText="1" readingOrder="1"/>
    </xf>
    <xf numFmtId="0" fontId="18" fillId="0" borderId="5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18" fillId="0" borderId="16" xfId="0" applyFont="1" applyBorder="1" applyAlignment="1">
      <alignment horizontal="center" vertical="top" wrapText="1" readingOrder="1"/>
    </xf>
    <xf numFmtId="0" fontId="19" fillId="0" borderId="5" xfId="0" applyFont="1" applyBorder="1" applyAlignment="1">
      <alignment horizontal="center" vertical="top" wrapText="1" readingOrder="1"/>
    </xf>
    <xf numFmtId="0" fontId="19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center" vertical="center" wrapText="1" readingOrder="1"/>
    </xf>
    <xf numFmtId="0" fontId="18" fillId="0" borderId="16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center" vertical="center" wrapText="1" readingOrder="1"/>
    </xf>
    <xf numFmtId="0" fontId="18" fillId="0" borderId="14" xfId="0" applyFont="1" applyBorder="1" applyAlignment="1">
      <alignment horizontal="center" vertical="top" wrapText="1" readingOrder="1"/>
    </xf>
    <xf numFmtId="0" fontId="18" fillId="0" borderId="13" xfId="0" applyFont="1" applyBorder="1" applyAlignment="1">
      <alignment horizontal="center" vertical="top" wrapText="1" readingOrder="1"/>
    </xf>
    <xf numFmtId="0" fontId="18" fillId="0" borderId="1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43" fontId="17" fillId="5" borderId="0" xfId="1" applyFont="1" applyFill="1"/>
    <xf numFmtId="43" fontId="16" fillId="4" borderId="0" xfId="1" applyFont="1" applyFill="1" applyBorder="1" applyAlignment="1">
      <alignment vertical="center"/>
    </xf>
    <xf numFmtId="43" fontId="16" fillId="4" borderId="0" xfId="1" applyFont="1" applyFill="1" applyBorder="1"/>
    <xf numFmtId="43" fontId="20" fillId="4" borderId="0" xfId="1" applyFont="1" applyFill="1" applyBorder="1"/>
    <xf numFmtId="0" fontId="17" fillId="5" borderId="0" xfId="0" applyFont="1" applyFill="1"/>
    <xf numFmtId="164" fontId="16" fillId="4" borderId="0" xfId="0" applyNumberFormat="1" applyFont="1" applyFill="1" applyBorder="1"/>
    <xf numFmtId="0" fontId="21" fillId="5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214443</xdr:colOff>
      <xdr:row>0</xdr:row>
      <xdr:rowOff>0</xdr:rowOff>
    </xdr:from>
    <xdr:to>
      <xdr:col>17</xdr:col>
      <xdr:colOff>9525</xdr:colOff>
      <xdr:row>3</xdr:row>
      <xdr:rowOff>326571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12" r="1612" b="9558"/>
        <a:stretch/>
      </xdr:blipFill>
      <xdr:spPr>
        <a:xfrm>
          <a:off x="24489586" y="0"/>
          <a:ext cx="1917797" cy="1469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816428</xdr:colOff>
      <xdr:row>0</xdr:row>
      <xdr:rowOff>0</xdr:rowOff>
    </xdr:from>
    <xdr:to>
      <xdr:col>15</xdr:col>
      <xdr:colOff>1415142</xdr:colOff>
      <xdr:row>3</xdr:row>
      <xdr:rowOff>294727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62"/>
        <a:stretch/>
      </xdr:blipFill>
      <xdr:spPr>
        <a:xfrm>
          <a:off x="22683107" y="0"/>
          <a:ext cx="1918606" cy="1464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showGridLines="0" topLeftCell="A40" zoomScale="70" zoomScaleNormal="70" workbookViewId="0">
      <selection activeCell="F86" sqref="F86"/>
    </sheetView>
  </sheetViews>
  <sheetFormatPr defaultColWidth="11.42578125" defaultRowHeight="15" x14ac:dyDescent="0.25"/>
  <cols>
    <col min="1" max="1" width="5.140625" customWidth="1"/>
    <col min="2" max="2" width="93.7109375" bestFit="1" customWidth="1"/>
    <col min="3" max="3" width="22.5703125" customWidth="1"/>
    <col min="4" max="4" width="20.7109375" customWidth="1"/>
    <col min="5" max="7" width="19.7109375" bestFit="1" customWidth="1"/>
    <col min="8" max="8" width="19.85546875" customWidth="1"/>
    <col min="9" max="9" width="18.7109375" customWidth="1"/>
    <col min="10" max="10" width="20.7109375" customWidth="1"/>
    <col min="11" max="11" width="24.28515625" customWidth="1"/>
    <col min="12" max="12" width="21.28515625" customWidth="1"/>
    <col min="13" max="13" width="19.7109375" style="24" bestFit="1" customWidth="1"/>
    <col min="14" max="14" width="19.7109375" bestFit="1" customWidth="1"/>
    <col min="15" max="16" width="11.7109375" bestFit="1" customWidth="1"/>
    <col min="17" max="17" width="20.140625" customWidth="1"/>
  </cols>
  <sheetData>
    <row r="1" spans="2:17" ht="28.5" customHeight="1" x14ac:dyDescent="0.25">
      <c r="B1" s="64" t="s">
        <v>94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67"/>
      <c r="Q1" s="68"/>
    </row>
    <row r="2" spans="2:17" ht="27" customHeight="1" x14ac:dyDescent="0.25">
      <c r="B2" s="65" t="s">
        <v>95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8"/>
      <c r="Q2" s="68"/>
    </row>
    <row r="3" spans="2:17" ht="33.75" customHeight="1" x14ac:dyDescent="0.25">
      <c r="B3" s="75" t="s">
        <v>91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78"/>
      <c r="Q3" s="79"/>
    </row>
    <row r="4" spans="2:17" ht="27.75" customHeight="1" x14ac:dyDescent="0.25">
      <c r="B4" s="80" t="s">
        <v>76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62"/>
      <c r="Q4" s="63"/>
    </row>
    <row r="5" spans="2:17" ht="25.5" customHeight="1" x14ac:dyDescent="0.25">
      <c r="B5" s="72" t="s">
        <v>66</v>
      </c>
      <c r="C5" s="73" t="s">
        <v>93</v>
      </c>
      <c r="D5" s="73" t="s">
        <v>92</v>
      </c>
      <c r="E5" s="69" t="s">
        <v>90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2:17" x14ac:dyDescent="0.25">
      <c r="B6" s="72"/>
      <c r="C6" s="74"/>
      <c r="D6" s="74"/>
      <c r="E6" s="7" t="s">
        <v>78</v>
      </c>
      <c r="F6" s="7" t="s">
        <v>79</v>
      </c>
      <c r="G6" s="7" t="s">
        <v>80</v>
      </c>
      <c r="H6" s="7" t="s">
        <v>81</v>
      </c>
      <c r="I6" s="8" t="s">
        <v>82</v>
      </c>
      <c r="J6" s="7" t="s">
        <v>83</v>
      </c>
      <c r="K6" s="8" t="s">
        <v>84</v>
      </c>
      <c r="L6" s="7" t="s">
        <v>85</v>
      </c>
      <c r="M6" s="7" t="s">
        <v>86</v>
      </c>
      <c r="N6" s="7" t="s">
        <v>87</v>
      </c>
      <c r="O6" s="7" t="s">
        <v>88</v>
      </c>
      <c r="P6" s="8" t="s">
        <v>89</v>
      </c>
      <c r="Q6" s="7" t="s">
        <v>77</v>
      </c>
    </row>
    <row r="7" spans="2:17" x14ac:dyDescent="0.2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x14ac:dyDescent="0.25">
      <c r="B8" s="3" t="s">
        <v>1</v>
      </c>
      <c r="C8" s="4"/>
      <c r="D8" s="4"/>
    </row>
    <row r="9" spans="2:17" x14ac:dyDescent="0.25">
      <c r="B9" s="5" t="s">
        <v>2</v>
      </c>
      <c r="C9" s="22">
        <v>266348000</v>
      </c>
      <c r="D9" s="16">
        <v>276202832.38999999</v>
      </c>
      <c r="E9" s="18">
        <v>17949556</v>
      </c>
      <c r="F9" s="18">
        <v>17607422.670000002</v>
      </c>
      <c r="G9" s="18">
        <v>18292172.670000002</v>
      </c>
      <c r="H9" s="18">
        <v>17531806.309999999</v>
      </c>
      <c r="I9" s="18">
        <v>17451206</v>
      </c>
      <c r="J9" s="18">
        <v>21904955.960000001</v>
      </c>
      <c r="K9" s="18">
        <v>17520056</v>
      </c>
      <c r="L9" s="18">
        <v>20437850.18</v>
      </c>
      <c r="M9" s="25">
        <v>17875056</v>
      </c>
      <c r="N9" s="35">
        <v>20322875.48</v>
      </c>
      <c r="Q9" s="16">
        <f>SUM(E9:P9)</f>
        <v>186892957.27000001</v>
      </c>
    </row>
    <row r="10" spans="2:17" x14ac:dyDescent="0.25">
      <c r="B10" s="5" t="s">
        <v>3</v>
      </c>
      <c r="C10" s="22">
        <v>35669050</v>
      </c>
      <c r="D10" s="16">
        <v>47554050</v>
      </c>
      <c r="E10" s="18">
        <v>172500</v>
      </c>
      <c r="F10" s="18">
        <v>172500</v>
      </c>
      <c r="G10" s="18">
        <v>236271.21</v>
      </c>
      <c r="H10" s="18">
        <v>16337662.16</v>
      </c>
      <c r="I10" s="18">
        <v>172500</v>
      </c>
      <c r="J10" s="18">
        <v>201045.86</v>
      </c>
      <c r="K10" s="18">
        <v>184499.65</v>
      </c>
      <c r="L10" s="18">
        <v>193209.19</v>
      </c>
      <c r="M10" s="25">
        <v>172500</v>
      </c>
      <c r="N10" s="35">
        <v>17790166.690000001</v>
      </c>
      <c r="Q10" s="16">
        <f t="shared" ref="Q10:Q73" si="0">SUM(E10:P10)</f>
        <v>35632854.760000005</v>
      </c>
    </row>
    <row r="11" spans="2:17" x14ac:dyDescent="0.25">
      <c r="B11" s="5" t="s">
        <v>4</v>
      </c>
      <c r="C11" s="23">
        <v>0</v>
      </c>
      <c r="D11" s="16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6">
        <v>0</v>
      </c>
      <c r="N11" s="36">
        <v>0</v>
      </c>
      <c r="Q11" s="16">
        <f t="shared" si="0"/>
        <v>0</v>
      </c>
    </row>
    <row r="12" spans="2:17" x14ac:dyDescent="0.25">
      <c r="B12" s="5" t="s">
        <v>5</v>
      </c>
      <c r="C12" s="23">
        <v>0</v>
      </c>
      <c r="D12" s="16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6">
        <v>0</v>
      </c>
      <c r="N12" s="36">
        <v>0</v>
      </c>
      <c r="Q12" s="16">
        <f t="shared" si="0"/>
        <v>0</v>
      </c>
    </row>
    <row r="13" spans="2:17" x14ac:dyDescent="0.25">
      <c r="B13" s="5" t="s">
        <v>6</v>
      </c>
      <c r="C13" s="22">
        <v>34260025</v>
      </c>
      <c r="D13" s="16">
        <v>34260025</v>
      </c>
      <c r="E13" s="18">
        <v>2546739.25</v>
      </c>
      <c r="F13" s="18">
        <v>2544884.06</v>
      </c>
      <c r="G13" s="18">
        <v>2582747.36</v>
      </c>
      <c r="H13" s="18">
        <v>2527969.7400000002</v>
      </c>
      <c r="I13" s="18">
        <v>2514503.6</v>
      </c>
      <c r="J13" s="18">
        <v>2543307.04</v>
      </c>
      <c r="K13" s="18">
        <v>2498450.17</v>
      </c>
      <c r="L13" s="18">
        <v>2556289.6800000002</v>
      </c>
      <c r="M13" s="25">
        <v>2595432.08</v>
      </c>
      <c r="N13" s="35">
        <v>2621520.73</v>
      </c>
      <c r="Q13" s="16">
        <f t="shared" si="0"/>
        <v>25531843.709999997</v>
      </c>
    </row>
    <row r="14" spans="2:17" x14ac:dyDescent="0.25">
      <c r="B14" s="3" t="s">
        <v>7</v>
      </c>
      <c r="C14" s="4"/>
      <c r="D14" s="4"/>
      <c r="E14" s="17"/>
      <c r="F14" s="17"/>
      <c r="G14" s="17"/>
      <c r="H14" s="17"/>
      <c r="I14" s="17"/>
      <c r="J14" s="17"/>
      <c r="K14" s="17"/>
      <c r="L14" s="17"/>
      <c r="N14" s="36">
        <v>0</v>
      </c>
      <c r="Q14" s="16">
        <f t="shared" si="0"/>
        <v>0</v>
      </c>
    </row>
    <row r="15" spans="2:17" x14ac:dyDescent="0.25">
      <c r="B15" s="5" t="s">
        <v>8</v>
      </c>
      <c r="C15" s="22">
        <v>34503053</v>
      </c>
      <c r="D15" s="16">
        <v>32283053</v>
      </c>
      <c r="E15" s="18">
        <v>34563.15</v>
      </c>
      <c r="F15" s="18">
        <v>3553616.67</v>
      </c>
      <c r="G15" s="18">
        <v>3419120.42</v>
      </c>
      <c r="H15" s="18">
        <v>2319055.0699999998</v>
      </c>
      <c r="I15" s="18">
        <v>766147.38</v>
      </c>
      <c r="J15" s="18">
        <v>3938225.02</v>
      </c>
      <c r="K15" s="18">
        <v>3846425.94</v>
      </c>
      <c r="L15" s="18">
        <v>3636078.15</v>
      </c>
      <c r="M15" s="25">
        <v>4073414.96</v>
      </c>
      <c r="N15" s="35">
        <v>4414075.8099999996</v>
      </c>
      <c r="Q15" s="16">
        <f t="shared" si="0"/>
        <v>30000722.57</v>
      </c>
    </row>
    <row r="16" spans="2:17" x14ac:dyDescent="0.25">
      <c r="B16" s="5" t="s">
        <v>9</v>
      </c>
      <c r="C16" s="22">
        <v>1759500</v>
      </c>
      <c r="D16" s="16">
        <v>2059500</v>
      </c>
      <c r="E16" s="19">
        <v>0</v>
      </c>
      <c r="F16" s="19">
        <v>0</v>
      </c>
      <c r="G16" s="18">
        <v>121894</v>
      </c>
      <c r="H16" s="18">
        <v>119984.76</v>
      </c>
      <c r="I16" s="18">
        <v>310331.71000000002</v>
      </c>
      <c r="J16" s="19">
        <v>0</v>
      </c>
      <c r="K16" s="18">
        <v>120269.03</v>
      </c>
      <c r="L16" s="18">
        <v>95392.38</v>
      </c>
      <c r="M16" s="25">
        <v>185555</v>
      </c>
      <c r="N16" s="35">
        <v>453771.78</v>
      </c>
      <c r="Q16" s="16">
        <f t="shared" si="0"/>
        <v>1407198.6600000001</v>
      </c>
    </row>
    <row r="17" spans="2:17" x14ac:dyDescent="0.25">
      <c r="B17" s="5" t="s">
        <v>10</v>
      </c>
      <c r="C17" s="22">
        <v>360000</v>
      </c>
      <c r="D17" s="16">
        <v>360000</v>
      </c>
      <c r="E17" s="19">
        <v>0</v>
      </c>
      <c r="F17" s="19">
        <v>0</v>
      </c>
      <c r="G17" s="19">
        <v>0</v>
      </c>
      <c r="H17" s="19">
        <v>0</v>
      </c>
      <c r="I17" s="18">
        <v>21075</v>
      </c>
      <c r="J17" s="19">
        <v>0</v>
      </c>
      <c r="K17" s="18">
        <v>15800</v>
      </c>
      <c r="L17" s="19">
        <v>0</v>
      </c>
      <c r="M17" s="26">
        <v>0</v>
      </c>
      <c r="N17" s="35">
        <v>21475</v>
      </c>
      <c r="Q17" s="16">
        <f t="shared" si="0"/>
        <v>58350</v>
      </c>
    </row>
    <row r="18" spans="2:17" x14ac:dyDescent="0.25">
      <c r="B18" s="5" t="s">
        <v>11</v>
      </c>
      <c r="C18" s="22">
        <v>481000</v>
      </c>
      <c r="D18" s="16">
        <v>841000</v>
      </c>
      <c r="E18" s="19">
        <v>0</v>
      </c>
      <c r="F18" s="19">
        <v>0</v>
      </c>
      <c r="G18" s="19">
        <v>0</v>
      </c>
      <c r="H18" s="19">
        <v>0</v>
      </c>
      <c r="I18" s="18">
        <v>14844.75</v>
      </c>
      <c r="J18" s="18">
        <v>5625</v>
      </c>
      <c r="K18" s="18">
        <v>17401.68</v>
      </c>
      <c r="L18" s="18">
        <v>4905</v>
      </c>
      <c r="M18" s="25">
        <v>4380</v>
      </c>
      <c r="N18" s="35">
        <v>18586.580000000002</v>
      </c>
      <c r="Q18" s="16">
        <f t="shared" si="0"/>
        <v>65743.010000000009</v>
      </c>
    </row>
    <row r="19" spans="2:17" x14ac:dyDescent="0.25">
      <c r="B19" s="5" t="s">
        <v>12</v>
      </c>
      <c r="C19" s="22">
        <v>31128542</v>
      </c>
      <c r="D19" s="16">
        <v>98106254</v>
      </c>
      <c r="E19" s="18">
        <v>984984.6</v>
      </c>
      <c r="F19" s="18">
        <v>5334854.21</v>
      </c>
      <c r="G19" s="18">
        <v>2070248.19</v>
      </c>
      <c r="H19" s="18">
        <v>6510276.0999999996</v>
      </c>
      <c r="I19" s="18">
        <v>5474439.25</v>
      </c>
      <c r="J19" s="18">
        <v>3453648.32</v>
      </c>
      <c r="K19" s="18">
        <v>7810595.6799999997</v>
      </c>
      <c r="L19" s="18">
        <v>2842812.48</v>
      </c>
      <c r="M19" s="25">
        <v>21456053.960000001</v>
      </c>
      <c r="N19" s="35">
        <v>1929538.33</v>
      </c>
      <c r="Q19" s="16">
        <f t="shared" si="0"/>
        <v>57867451.119999997</v>
      </c>
    </row>
    <row r="20" spans="2:17" x14ac:dyDescent="0.25">
      <c r="B20" s="5" t="s">
        <v>13</v>
      </c>
      <c r="C20" s="22">
        <v>1759060</v>
      </c>
      <c r="D20" s="16">
        <v>1759060</v>
      </c>
      <c r="E20" s="18">
        <v>24640.720000000001</v>
      </c>
      <c r="F20" s="18">
        <v>24863.439999999999</v>
      </c>
      <c r="G20" s="18">
        <v>24863.439999999999</v>
      </c>
      <c r="H20" s="18">
        <v>24863.439999999999</v>
      </c>
      <c r="I20" s="18">
        <v>24863.439999999999</v>
      </c>
      <c r="J20" s="19">
        <v>0</v>
      </c>
      <c r="K20" s="18">
        <v>48279.199999999997</v>
      </c>
      <c r="L20" s="19">
        <v>0</v>
      </c>
      <c r="M20" s="25">
        <v>23638.48</v>
      </c>
      <c r="N20" s="35">
        <v>46163.360000000001</v>
      </c>
      <c r="Q20" s="16">
        <f t="shared" si="0"/>
        <v>242175.52000000002</v>
      </c>
    </row>
    <row r="21" spans="2:17" x14ac:dyDescent="0.25">
      <c r="B21" s="5" t="s">
        <v>14</v>
      </c>
      <c r="C21" s="22">
        <v>5188651</v>
      </c>
      <c r="D21" s="16">
        <v>5687124.2000000002</v>
      </c>
      <c r="E21" s="19">
        <v>0</v>
      </c>
      <c r="F21" s="18">
        <v>227851</v>
      </c>
      <c r="G21" s="18">
        <v>324406</v>
      </c>
      <c r="H21" s="18">
        <v>482781.04</v>
      </c>
      <c r="I21" s="18">
        <v>1499574.39</v>
      </c>
      <c r="J21" s="18">
        <v>222868.18</v>
      </c>
      <c r="K21" s="18">
        <v>316714.52</v>
      </c>
      <c r="L21" s="18">
        <v>243259.65</v>
      </c>
      <c r="M21" s="25">
        <v>838259.75</v>
      </c>
      <c r="N21" s="35">
        <v>663450.78</v>
      </c>
      <c r="Q21" s="16">
        <f t="shared" si="0"/>
        <v>4819165.3099999996</v>
      </c>
    </row>
    <row r="22" spans="2:17" x14ac:dyDescent="0.25">
      <c r="B22" s="5" t="s">
        <v>15</v>
      </c>
      <c r="C22" s="22">
        <v>25763572</v>
      </c>
      <c r="D22" s="16">
        <v>130685539.56</v>
      </c>
      <c r="E22" s="18">
        <v>4930226.88</v>
      </c>
      <c r="F22" s="18">
        <v>-2570149.86</v>
      </c>
      <c r="G22" s="18">
        <v>548374.72</v>
      </c>
      <c r="H22" s="18">
        <v>4208193.21</v>
      </c>
      <c r="I22" s="18">
        <v>4999429.88</v>
      </c>
      <c r="J22" s="18">
        <v>3277806.77</v>
      </c>
      <c r="K22" s="18">
        <v>1513836.95</v>
      </c>
      <c r="L22" s="18">
        <v>712454.17</v>
      </c>
      <c r="M22" s="25">
        <v>149726.51999999999</v>
      </c>
      <c r="N22" s="35">
        <v>8971575.1799999997</v>
      </c>
      <c r="Q22" s="16">
        <f t="shared" si="0"/>
        <v>26741474.420000002</v>
      </c>
    </row>
    <row r="23" spans="2:17" x14ac:dyDescent="0.25">
      <c r="B23" s="5" t="s">
        <v>16</v>
      </c>
      <c r="C23" s="22">
        <v>121900</v>
      </c>
      <c r="D23" s="16">
        <v>909550</v>
      </c>
      <c r="E23" s="18">
        <v>70720</v>
      </c>
      <c r="F23" s="19">
        <v>0</v>
      </c>
      <c r="G23" s="18">
        <v>145140</v>
      </c>
      <c r="H23" s="18">
        <v>69030</v>
      </c>
      <c r="I23" s="18">
        <v>100005</v>
      </c>
      <c r="J23" s="19">
        <v>0</v>
      </c>
      <c r="K23" s="18">
        <v>148680</v>
      </c>
      <c r="L23" s="19">
        <v>0</v>
      </c>
      <c r="M23" s="25">
        <v>77880</v>
      </c>
      <c r="N23" s="35">
        <v>74340</v>
      </c>
      <c r="Q23" s="16">
        <f t="shared" si="0"/>
        <v>685795</v>
      </c>
    </row>
    <row r="24" spans="2:17" x14ac:dyDescent="0.25">
      <c r="B24" s="3" t="s">
        <v>17</v>
      </c>
      <c r="C24" s="4"/>
      <c r="D24" s="4"/>
      <c r="E24" s="17"/>
      <c r="F24" s="17"/>
      <c r="G24" s="17"/>
      <c r="H24" s="17"/>
      <c r="I24" s="17"/>
      <c r="J24" s="17"/>
      <c r="K24" s="17"/>
      <c r="L24" s="17"/>
      <c r="N24" s="37" t="s">
        <v>96</v>
      </c>
      <c r="Q24" s="16">
        <f t="shared" si="0"/>
        <v>0</v>
      </c>
    </row>
    <row r="25" spans="2:17" x14ac:dyDescent="0.25">
      <c r="B25" s="5" t="s">
        <v>18</v>
      </c>
      <c r="C25" s="22">
        <v>1000000</v>
      </c>
      <c r="D25" s="16">
        <v>1000000</v>
      </c>
      <c r="E25" s="19">
        <v>0</v>
      </c>
      <c r="F25" s="18">
        <v>11160</v>
      </c>
      <c r="G25" s="18">
        <v>5040</v>
      </c>
      <c r="H25" s="18">
        <v>136539.35999999999</v>
      </c>
      <c r="I25" s="18">
        <v>29740.12</v>
      </c>
      <c r="J25" s="18">
        <v>6900</v>
      </c>
      <c r="K25" s="18">
        <v>32866.629999999997</v>
      </c>
      <c r="L25" s="18">
        <v>6540</v>
      </c>
      <c r="M25" s="25">
        <v>159623.41</v>
      </c>
      <c r="N25" s="35">
        <v>48508.99</v>
      </c>
      <c r="Q25" s="16">
        <f t="shared" si="0"/>
        <v>436918.51</v>
      </c>
    </row>
    <row r="26" spans="2:17" x14ac:dyDescent="0.25">
      <c r="B26" s="5" t="s">
        <v>19</v>
      </c>
      <c r="C26" s="22">
        <v>232200</v>
      </c>
      <c r="D26" s="16">
        <v>3374008</v>
      </c>
      <c r="E26" s="19">
        <v>0</v>
      </c>
      <c r="F26" s="19">
        <v>0</v>
      </c>
      <c r="G26" s="18">
        <v>7304.2</v>
      </c>
      <c r="H26" s="19">
        <v>0</v>
      </c>
      <c r="I26" s="18">
        <v>150</v>
      </c>
      <c r="J26" s="19">
        <v>0</v>
      </c>
      <c r="K26" s="19">
        <v>0</v>
      </c>
      <c r="L26" s="19">
        <v>0</v>
      </c>
      <c r="M26" s="26">
        <v>0</v>
      </c>
      <c r="N26" s="35">
        <v>975</v>
      </c>
      <c r="Q26" s="16">
        <f t="shared" si="0"/>
        <v>8429.2000000000007</v>
      </c>
    </row>
    <row r="27" spans="2:17" x14ac:dyDescent="0.25">
      <c r="B27" s="5" t="s">
        <v>20</v>
      </c>
      <c r="C27" s="22">
        <v>1916977</v>
      </c>
      <c r="D27" s="16">
        <v>1916977</v>
      </c>
      <c r="E27" s="19">
        <v>0</v>
      </c>
      <c r="F27" s="19">
        <v>0</v>
      </c>
      <c r="G27" s="18">
        <v>30444</v>
      </c>
      <c r="H27" s="18">
        <v>139993.31</v>
      </c>
      <c r="I27" s="18">
        <v>122848.28</v>
      </c>
      <c r="J27" s="19">
        <v>0</v>
      </c>
      <c r="K27" s="18">
        <v>25059.26</v>
      </c>
      <c r="L27" s="18">
        <v>7400</v>
      </c>
      <c r="M27" s="25">
        <v>62304</v>
      </c>
      <c r="N27" s="35">
        <v>110555.39</v>
      </c>
      <c r="Q27" s="16">
        <f t="shared" si="0"/>
        <v>498604.24</v>
      </c>
    </row>
    <row r="28" spans="2:17" x14ac:dyDescent="0.25">
      <c r="B28" s="5" t="s">
        <v>21</v>
      </c>
      <c r="C28" s="22">
        <v>81000</v>
      </c>
      <c r="D28" s="16">
        <v>81000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8">
        <v>71350.8</v>
      </c>
      <c r="K28" s="19">
        <v>0</v>
      </c>
      <c r="L28" s="19">
        <v>0</v>
      </c>
      <c r="M28" s="26">
        <v>0</v>
      </c>
      <c r="N28" s="36">
        <v>0</v>
      </c>
      <c r="Q28" s="16">
        <f t="shared" si="0"/>
        <v>71350.8</v>
      </c>
    </row>
    <row r="29" spans="2:17" x14ac:dyDescent="0.25">
      <c r="B29" s="5" t="s">
        <v>22</v>
      </c>
      <c r="C29" s="22">
        <v>99000</v>
      </c>
      <c r="D29" s="16">
        <v>99000</v>
      </c>
      <c r="E29" s="19">
        <v>0</v>
      </c>
      <c r="F29" s="19">
        <v>0</v>
      </c>
      <c r="G29" s="19">
        <v>0</v>
      </c>
      <c r="H29" s="19">
        <v>0</v>
      </c>
      <c r="I29" s="18">
        <v>2142.0300000000002</v>
      </c>
      <c r="J29" s="19">
        <v>0</v>
      </c>
      <c r="K29" s="18">
        <v>956.1</v>
      </c>
      <c r="L29" s="19">
        <v>0</v>
      </c>
      <c r="M29" s="26">
        <v>0</v>
      </c>
      <c r="N29" s="35">
        <v>1440.64</v>
      </c>
      <c r="Q29" s="16">
        <f t="shared" si="0"/>
        <v>4538.7700000000004</v>
      </c>
    </row>
    <row r="30" spans="2:17" x14ac:dyDescent="0.25">
      <c r="B30" s="5" t="s">
        <v>23</v>
      </c>
      <c r="C30" s="22">
        <v>119900</v>
      </c>
      <c r="D30" s="16">
        <v>119900</v>
      </c>
      <c r="E30" s="19">
        <v>0</v>
      </c>
      <c r="F30" s="19">
        <v>0</v>
      </c>
      <c r="G30" s="19">
        <v>0</v>
      </c>
      <c r="H30" s="19">
        <v>0</v>
      </c>
      <c r="I30" s="18">
        <v>5028</v>
      </c>
      <c r="J30" s="19">
        <v>0</v>
      </c>
      <c r="K30" s="18">
        <v>5881.87</v>
      </c>
      <c r="L30" s="19">
        <v>0</v>
      </c>
      <c r="M30" s="26">
        <v>0</v>
      </c>
      <c r="N30" s="35">
        <v>14978.16</v>
      </c>
      <c r="Q30" s="16">
        <f t="shared" si="0"/>
        <v>25888.03</v>
      </c>
    </row>
    <row r="31" spans="2:17" x14ac:dyDescent="0.25">
      <c r="B31" s="5" t="s">
        <v>24</v>
      </c>
      <c r="C31" s="22">
        <v>2332800</v>
      </c>
      <c r="D31" s="16">
        <v>2382800</v>
      </c>
      <c r="E31" s="18">
        <v>72299.19</v>
      </c>
      <c r="F31" s="18">
        <v>24631.360000000001</v>
      </c>
      <c r="G31" s="18">
        <v>50513.25</v>
      </c>
      <c r="H31" s="18">
        <v>78957.679999999993</v>
      </c>
      <c r="I31" s="18">
        <v>52119.47</v>
      </c>
      <c r="J31" s="18">
        <v>148961.38</v>
      </c>
      <c r="K31" s="18">
        <v>64767.95</v>
      </c>
      <c r="L31" s="18">
        <v>73488.41</v>
      </c>
      <c r="M31" s="25">
        <v>124562.85</v>
      </c>
      <c r="N31" s="35">
        <v>90716.11</v>
      </c>
      <c r="Q31" s="16">
        <f t="shared" si="0"/>
        <v>781017.64999999991</v>
      </c>
    </row>
    <row r="32" spans="2:17" x14ac:dyDescent="0.25">
      <c r="B32" s="5" t="s">
        <v>25</v>
      </c>
      <c r="C32" s="23">
        <v>0</v>
      </c>
      <c r="D32" s="16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6">
        <v>0</v>
      </c>
      <c r="N32" s="36">
        <v>0</v>
      </c>
      <c r="Q32" s="16">
        <f t="shared" si="0"/>
        <v>0</v>
      </c>
    </row>
    <row r="33" spans="2:17" x14ac:dyDescent="0.25">
      <c r="B33" s="5" t="s">
        <v>26</v>
      </c>
      <c r="C33" s="22">
        <v>10385006</v>
      </c>
      <c r="D33" s="16">
        <v>10684406</v>
      </c>
      <c r="E33" s="18">
        <v>98423.8</v>
      </c>
      <c r="F33" s="18">
        <v>594004.98</v>
      </c>
      <c r="G33" s="18">
        <v>209107.66</v>
      </c>
      <c r="H33" s="18">
        <v>572744.54</v>
      </c>
      <c r="I33" s="18">
        <v>268278.58</v>
      </c>
      <c r="J33" s="18">
        <v>51953.24</v>
      </c>
      <c r="K33" s="18">
        <v>884790.72</v>
      </c>
      <c r="L33" s="18">
        <v>869070</v>
      </c>
      <c r="M33" s="25">
        <v>19387.400000000001</v>
      </c>
      <c r="N33" s="35">
        <v>169425.74</v>
      </c>
      <c r="Q33" s="16">
        <f t="shared" si="0"/>
        <v>3737186.66</v>
      </c>
    </row>
    <row r="34" spans="2:17" x14ac:dyDescent="0.25">
      <c r="B34" s="3" t="s">
        <v>27</v>
      </c>
      <c r="C34" s="4"/>
      <c r="D34" s="4"/>
      <c r="E34" s="17"/>
      <c r="F34" s="17"/>
      <c r="G34" s="17"/>
      <c r="H34" s="17"/>
      <c r="I34" s="17"/>
      <c r="J34" s="17"/>
      <c r="K34" s="17"/>
      <c r="L34" s="17"/>
      <c r="N34" s="36">
        <v>0</v>
      </c>
      <c r="Q34" s="16">
        <f t="shared" si="0"/>
        <v>0</v>
      </c>
    </row>
    <row r="35" spans="2:17" x14ac:dyDescent="0.25">
      <c r="B35" s="5" t="s">
        <v>28</v>
      </c>
      <c r="C35" s="23">
        <v>100000</v>
      </c>
      <c r="D35" s="23">
        <v>100000</v>
      </c>
      <c r="E35" s="20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36">
        <v>0</v>
      </c>
      <c r="Q35" s="16">
        <f t="shared" si="0"/>
        <v>0</v>
      </c>
    </row>
    <row r="36" spans="2:17" x14ac:dyDescent="0.25">
      <c r="B36" s="5" t="s">
        <v>29</v>
      </c>
      <c r="C36" s="23">
        <v>0</v>
      </c>
      <c r="D36" s="23">
        <v>0</v>
      </c>
      <c r="E36" s="20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36">
        <v>0</v>
      </c>
      <c r="Q36" s="16">
        <f t="shared" si="0"/>
        <v>0</v>
      </c>
    </row>
    <row r="37" spans="2:17" x14ac:dyDescent="0.25">
      <c r="B37" s="5" t="s">
        <v>30</v>
      </c>
      <c r="C37" s="23">
        <v>0</v>
      </c>
      <c r="D37" s="23">
        <v>0</v>
      </c>
      <c r="E37" s="20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36">
        <v>0</v>
      </c>
      <c r="Q37" s="16">
        <f t="shared" si="0"/>
        <v>0</v>
      </c>
    </row>
    <row r="38" spans="2:17" x14ac:dyDescent="0.25">
      <c r="B38" s="5" t="s">
        <v>31</v>
      </c>
      <c r="C38" s="23">
        <v>0</v>
      </c>
      <c r="D38" s="23">
        <v>0</v>
      </c>
      <c r="E38" s="20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36">
        <v>0</v>
      </c>
      <c r="Q38" s="16">
        <f t="shared" si="0"/>
        <v>0</v>
      </c>
    </row>
    <row r="39" spans="2:17" x14ac:dyDescent="0.25">
      <c r="B39" s="5" t="s">
        <v>32</v>
      </c>
      <c r="C39" s="23">
        <v>0</v>
      </c>
      <c r="D39" s="23">
        <v>0</v>
      </c>
      <c r="E39" s="20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36">
        <v>0</v>
      </c>
      <c r="Q39" s="16">
        <f t="shared" si="0"/>
        <v>0</v>
      </c>
    </row>
    <row r="40" spans="2:17" x14ac:dyDescent="0.25">
      <c r="B40" s="5" t="s">
        <v>33</v>
      </c>
      <c r="C40" s="23">
        <v>0</v>
      </c>
      <c r="D40" s="23">
        <v>0</v>
      </c>
      <c r="E40" s="20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36">
        <v>0</v>
      </c>
      <c r="Q40" s="16">
        <f t="shared" si="0"/>
        <v>0</v>
      </c>
    </row>
    <row r="41" spans="2:17" x14ac:dyDescent="0.25">
      <c r="B41" s="5" t="s">
        <v>34</v>
      </c>
      <c r="C41" s="23">
        <v>0</v>
      </c>
      <c r="D41" s="23">
        <v>0</v>
      </c>
      <c r="E41" s="20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36">
        <v>0</v>
      </c>
      <c r="Q41" s="16">
        <f t="shared" si="0"/>
        <v>0</v>
      </c>
    </row>
    <row r="42" spans="2:17" x14ac:dyDescent="0.25">
      <c r="B42" s="5" t="s">
        <v>35</v>
      </c>
      <c r="C42" s="23">
        <v>0</v>
      </c>
      <c r="D42" s="23">
        <v>0</v>
      </c>
      <c r="E42" s="20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36">
        <v>0</v>
      </c>
      <c r="Q42" s="16">
        <f t="shared" si="0"/>
        <v>0</v>
      </c>
    </row>
    <row r="43" spans="2:17" x14ac:dyDescent="0.25">
      <c r="B43" s="3" t="s">
        <v>36</v>
      </c>
      <c r="C43" s="4"/>
      <c r="D43" s="4"/>
      <c r="E43" s="17"/>
      <c r="F43" s="17"/>
      <c r="G43" s="17"/>
      <c r="H43" s="17"/>
      <c r="I43" s="17"/>
      <c r="J43" s="17"/>
      <c r="K43" s="17"/>
      <c r="L43" s="17"/>
      <c r="M43" s="17"/>
      <c r="N43" s="36">
        <v>0</v>
      </c>
      <c r="Q43" s="16">
        <f t="shared" si="0"/>
        <v>0</v>
      </c>
    </row>
    <row r="44" spans="2:17" x14ac:dyDescent="0.25">
      <c r="B44" s="5" t="s">
        <v>37</v>
      </c>
      <c r="C44" s="23">
        <v>0</v>
      </c>
      <c r="D44" s="23">
        <v>0</v>
      </c>
      <c r="E44" s="20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36">
        <v>0</v>
      </c>
      <c r="Q44" s="16">
        <f t="shared" si="0"/>
        <v>0</v>
      </c>
    </row>
    <row r="45" spans="2:17" x14ac:dyDescent="0.25">
      <c r="B45" s="5" t="s">
        <v>38</v>
      </c>
      <c r="C45" s="23">
        <v>0</v>
      </c>
      <c r="D45" s="23">
        <v>0</v>
      </c>
      <c r="E45" s="20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36">
        <v>0</v>
      </c>
      <c r="Q45" s="16">
        <f t="shared" si="0"/>
        <v>0</v>
      </c>
    </row>
    <row r="46" spans="2:17" x14ac:dyDescent="0.25">
      <c r="B46" s="5" t="s">
        <v>39</v>
      </c>
      <c r="C46" s="23">
        <v>0</v>
      </c>
      <c r="D46" s="23">
        <v>0</v>
      </c>
      <c r="E46" s="20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36">
        <v>0</v>
      </c>
      <c r="Q46" s="16">
        <f t="shared" si="0"/>
        <v>0</v>
      </c>
    </row>
    <row r="47" spans="2:17" x14ac:dyDescent="0.25">
      <c r="B47" s="5" t="s">
        <v>40</v>
      </c>
      <c r="C47" s="23">
        <v>0</v>
      </c>
      <c r="D47" s="23">
        <v>0</v>
      </c>
      <c r="E47" s="20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36">
        <v>0</v>
      </c>
      <c r="Q47" s="16">
        <f t="shared" si="0"/>
        <v>0</v>
      </c>
    </row>
    <row r="48" spans="2:17" x14ac:dyDescent="0.25">
      <c r="B48" s="5" t="s">
        <v>41</v>
      </c>
      <c r="C48" s="23">
        <v>0</v>
      </c>
      <c r="D48" s="23">
        <v>0</v>
      </c>
      <c r="E48" s="20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36">
        <v>0</v>
      </c>
      <c r="Q48" s="16">
        <f t="shared" si="0"/>
        <v>0</v>
      </c>
    </row>
    <row r="49" spans="2:17" x14ac:dyDescent="0.25">
      <c r="B49" s="5" t="s">
        <v>42</v>
      </c>
      <c r="C49" s="23">
        <v>0</v>
      </c>
      <c r="D49" s="23">
        <v>0</v>
      </c>
      <c r="E49" s="20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36">
        <v>0</v>
      </c>
      <c r="Q49" s="16">
        <f t="shared" si="0"/>
        <v>0</v>
      </c>
    </row>
    <row r="50" spans="2:17" x14ac:dyDescent="0.25">
      <c r="B50" s="3" t="s">
        <v>43</v>
      </c>
      <c r="C50" s="23" t="s">
        <v>96</v>
      </c>
      <c r="D50" s="4"/>
      <c r="E50" s="17"/>
      <c r="F50" s="17"/>
      <c r="G50" s="17"/>
      <c r="H50" s="17"/>
      <c r="I50" s="17"/>
      <c r="J50" s="17"/>
      <c r="K50" s="17"/>
      <c r="L50" s="17"/>
      <c r="N50" s="37" t="s">
        <v>96</v>
      </c>
      <c r="Q50" s="16">
        <f t="shared" si="0"/>
        <v>0</v>
      </c>
    </row>
    <row r="51" spans="2:17" x14ac:dyDescent="0.25">
      <c r="B51" s="5" t="s">
        <v>44</v>
      </c>
      <c r="C51" s="22">
        <v>12759846</v>
      </c>
      <c r="D51" s="16">
        <v>21394823</v>
      </c>
      <c r="E51" s="19">
        <v>0</v>
      </c>
      <c r="F51" s="18">
        <v>2772214.12</v>
      </c>
      <c r="G51" s="18">
        <v>117906.92</v>
      </c>
      <c r="H51" s="18">
        <v>619219.16</v>
      </c>
      <c r="I51" s="18">
        <v>2048741.78</v>
      </c>
      <c r="J51" s="18">
        <v>1650156.3</v>
      </c>
      <c r="K51" s="19">
        <v>0</v>
      </c>
      <c r="L51" s="18">
        <v>190448.48</v>
      </c>
      <c r="M51" s="26">
        <v>0</v>
      </c>
      <c r="N51" s="35">
        <v>990665.32</v>
      </c>
      <c r="Q51" s="16">
        <f t="shared" si="0"/>
        <v>8389352.0800000001</v>
      </c>
    </row>
    <row r="52" spans="2:17" x14ac:dyDescent="0.25">
      <c r="B52" s="5" t="s">
        <v>45</v>
      </c>
      <c r="C52" s="23">
        <v>0</v>
      </c>
      <c r="D52" s="16">
        <v>296686</v>
      </c>
      <c r="E52" s="19">
        <v>0</v>
      </c>
      <c r="F52" s="19">
        <v>0</v>
      </c>
      <c r="G52" s="19">
        <v>0</v>
      </c>
      <c r="H52" s="18">
        <v>133963.98000000001</v>
      </c>
      <c r="I52" s="18">
        <v>122012</v>
      </c>
      <c r="J52" s="19">
        <v>0</v>
      </c>
      <c r="K52" s="19">
        <v>0</v>
      </c>
      <c r="L52" s="19">
        <v>0</v>
      </c>
      <c r="M52" s="26">
        <v>0</v>
      </c>
      <c r="N52" s="36">
        <v>0</v>
      </c>
      <c r="Q52" s="16">
        <f t="shared" si="0"/>
        <v>255975.98</v>
      </c>
    </row>
    <row r="53" spans="2:17" x14ac:dyDescent="0.25">
      <c r="B53" s="5" t="s">
        <v>46</v>
      </c>
      <c r="C53" s="23">
        <v>0</v>
      </c>
      <c r="D53" s="16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26">
        <v>0</v>
      </c>
      <c r="N53" s="36">
        <v>0</v>
      </c>
      <c r="Q53" s="16">
        <f t="shared" si="0"/>
        <v>0</v>
      </c>
    </row>
    <row r="54" spans="2:17" x14ac:dyDescent="0.25">
      <c r="B54" s="5" t="s">
        <v>47</v>
      </c>
      <c r="C54" s="23">
        <v>0</v>
      </c>
      <c r="D54" s="16">
        <v>2596000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26">
        <v>0</v>
      </c>
      <c r="N54" s="36">
        <v>0</v>
      </c>
      <c r="Q54" s="16">
        <f t="shared" si="0"/>
        <v>0</v>
      </c>
    </row>
    <row r="55" spans="2:17" x14ac:dyDescent="0.25">
      <c r="B55" s="5" t="s">
        <v>48</v>
      </c>
      <c r="C55" s="22">
        <v>5000000</v>
      </c>
      <c r="D55" s="16">
        <v>17046803.199999999</v>
      </c>
      <c r="E55" s="19">
        <v>0</v>
      </c>
      <c r="F55" s="18">
        <v>1559334.47</v>
      </c>
      <c r="G55" s="18">
        <v>2668365.63</v>
      </c>
      <c r="H55" s="19">
        <v>0</v>
      </c>
      <c r="I55" s="18">
        <v>60000.12</v>
      </c>
      <c r="J55" s="19">
        <v>0</v>
      </c>
      <c r="K55" s="18">
        <v>54761.7</v>
      </c>
      <c r="L55" s="18">
        <v>1814490.57</v>
      </c>
      <c r="M55" s="25">
        <v>253505.3</v>
      </c>
      <c r="N55" s="36">
        <v>0</v>
      </c>
      <c r="Q55" s="16">
        <f t="shared" si="0"/>
        <v>6410457.79</v>
      </c>
    </row>
    <row r="56" spans="2:17" x14ac:dyDescent="0.25">
      <c r="B56" s="5" t="s">
        <v>49</v>
      </c>
      <c r="C56" s="23">
        <v>0</v>
      </c>
      <c r="D56" s="16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6">
        <v>0</v>
      </c>
      <c r="N56" s="36">
        <v>0</v>
      </c>
      <c r="Q56" s="16">
        <f t="shared" si="0"/>
        <v>0</v>
      </c>
    </row>
    <row r="57" spans="2:17" x14ac:dyDescent="0.25">
      <c r="B57" s="5" t="s">
        <v>50</v>
      </c>
      <c r="C57" s="23">
        <v>0</v>
      </c>
      <c r="D57" s="16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6">
        <v>0</v>
      </c>
      <c r="N57" s="36">
        <v>0</v>
      </c>
      <c r="Q57" s="16">
        <f t="shared" si="0"/>
        <v>0</v>
      </c>
    </row>
    <row r="58" spans="2:17" x14ac:dyDescent="0.25">
      <c r="B58" s="5" t="s">
        <v>51</v>
      </c>
      <c r="C58" s="22">
        <v>35102918</v>
      </c>
      <c r="D58" s="16">
        <v>32596294.640000001</v>
      </c>
      <c r="E58" s="19">
        <v>0</v>
      </c>
      <c r="F58" s="19">
        <v>0</v>
      </c>
      <c r="G58" s="19">
        <v>0</v>
      </c>
      <c r="H58" s="19">
        <v>0</v>
      </c>
      <c r="I58" s="18">
        <v>3512511.9</v>
      </c>
      <c r="J58" s="18">
        <v>4365159.62</v>
      </c>
      <c r="K58" s="19">
        <v>0</v>
      </c>
      <c r="L58" s="19">
        <v>0</v>
      </c>
      <c r="M58" s="26">
        <v>0</v>
      </c>
      <c r="N58" s="36">
        <v>0</v>
      </c>
      <c r="Q58" s="16">
        <f t="shared" si="0"/>
        <v>7877671.5199999996</v>
      </c>
    </row>
    <row r="59" spans="2:17" x14ac:dyDescent="0.25">
      <c r="B59" s="5" t="s">
        <v>52</v>
      </c>
      <c r="C59" s="23">
        <v>0</v>
      </c>
      <c r="D59" s="16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26">
        <v>0</v>
      </c>
      <c r="N59" s="36">
        <v>0</v>
      </c>
      <c r="Q59" s="16">
        <f t="shared" si="0"/>
        <v>0</v>
      </c>
    </row>
    <row r="60" spans="2:17" x14ac:dyDescent="0.25">
      <c r="B60" s="3" t="s">
        <v>53</v>
      </c>
      <c r="C60" s="4"/>
      <c r="D60" s="4"/>
      <c r="E60" s="17"/>
      <c r="F60" s="17"/>
      <c r="G60" s="17"/>
      <c r="H60" s="17"/>
      <c r="I60" s="17"/>
      <c r="J60" s="17"/>
      <c r="K60" s="17"/>
      <c r="L60" s="17"/>
      <c r="N60" s="36">
        <v>0</v>
      </c>
      <c r="Q60" s="16">
        <f t="shared" si="0"/>
        <v>0</v>
      </c>
    </row>
    <row r="61" spans="2:17" x14ac:dyDescent="0.25">
      <c r="B61" s="5" t="s">
        <v>54</v>
      </c>
      <c r="C61" s="23">
        <v>0</v>
      </c>
      <c r="D61" s="23">
        <v>0</v>
      </c>
      <c r="E61" s="20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36">
        <v>0</v>
      </c>
      <c r="Q61" s="16">
        <f t="shared" si="0"/>
        <v>0</v>
      </c>
    </row>
    <row r="62" spans="2:17" x14ac:dyDescent="0.25">
      <c r="B62" s="5" t="s">
        <v>55</v>
      </c>
      <c r="C62" s="23">
        <v>0</v>
      </c>
      <c r="D62" s="23">
        <v>0</v>
      </c>
      <c r="E62" s="20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36">
        <v>0</v>
      </c>
      <c r="Q62" s="16">
        <f t="shared" si="0"/>
        <v>0</v>
      </c>
    </row>
    <row r="63" spans="2:17" x14ac:dyDescent="0.25">
      <c r="B63" s="5" t="s">
        <v>56</v>
      </c>
      <c r="C63" s="23">
        <v>0</v>
      </c>
      <c r="D63" s="23">
        <v>0</v>
      </c>
      <c r="E63" s="20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36">
        <v>0</v>
      </c>
      <c r="Q63" s="16">
        <f t="shared" si="0"/>
        <v>0</v>
      </c>
    </row>
    <row r="64" spans="2:17" x14ac:dyDescent="0.25">
      <c r="B64" s="5" t="s">
        <v>57</v>
      </c>
      <c r="C64" s="23">
        <v>0</v>
      </c>
      <c r="D64" s="23">
        <v>0</v>
      </c>
      <c r="E64" s="20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36">
        <v>0</v>
      </c>
      <c r="Q64" s="16">
        <f t="shared" si="0"/>
        <v>0</v>
      </c>
    </row>
    <row r="65" spans="2:17" x14ac:dyDescent="0.25">
      <c r="B65" s="3" t="s">
        <v>58</v>
      </c>
      <c r="C65" s="4"/>
      <c r="D65" s="4"/>
      <c r="E65" s="17"/>
      <c r="F65" s="17"/>
      <c r="G65" s="17"/>
      <c r="H65" s="17"/>
      <c r="I65" s="17"/>
      <c r="J65" s="17"/>
      <c r="K65" s="17"/>
      <c r="L65" s="17"/>
      <c r="M65" s="17"/>
      <c r="N65" s="36">
        <v>0</v>
      </c>
      <c r="Q65" s="16">
        <f t="shared" si="0"/>
        <v>0</v>
      </c>
    </row>
    <row r="66" spans="2:17" x14ac:dyDescent="0.25">
      <c r="B66" s="5" t="s">
        <v>59</v>
      </c>
      <c r="C66" s="23">
        <v>0</v>
      </c>
      <c r="D66" s="23">
        <v>0</v>
      </c>
      <c r="E66" s="20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36">
        <v>0</v>
      </c>
      <c r="Q66" s="16">
        <f t="shared" si="0"/>
        <v>0</v>
      </c>
    </row>
    <row r="67" spans="2:17" x14ac:dyDescent="0.25">
      <c r="B67" s="5" t="s">
        <v>60</v>
      </c>
      <c r="C67" s="23">
        <v>0</v>
      </c>
      <c r="D67" s="23">
        <v>0</v>
      </c>
      <c r="E67" s="20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36">
        <v>0</v>
      </c>
      <c r="Q67" s="16">
        <f t="shared" si="0"/>
        <v>0</v>
      </c>
    </row>
    <row r="68" spans="2:17" x14ac:dyDescent="0.25">
      <c r="B68" s="3" t="s">
        <v>61</v>
      </c>
      <c r="C68" s="4"/>
      <c r="D68" s="4"/>
      <c r="E68" s="17"/>
      <c r="F68" s="17"/>
      <c r="G68" s="17"/>
      <c r="H68" s="17"/>
      <c r="I68" s="17"/>
      <c r="J68" s="17"/>
      <c r="K68" s="17"/>
      <c r="L68" s="17"/>
      <c r="M68" s="17"/>
      <c r="N68" s="36">
        <v>0</v>
      </c>
      <c r="Q68" s="16">
        <f t="shared" si="0"/>
        <v>0</v>
      </c>
    </row>
    <row r="69" spans="2:17" x14ac:dyDescent="0.25">
      <c r="B69" s="5" t="s">
        <v>62</v>
      </c>
      <c r="C69" s="23">
        <v>0</v>
      </c>
      <c r="D69" s="23">
        <v>0</v>
      </c>
      <c r="E69" s="20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36">
        <v>0</v>
      </c>
      <c r="Q69" s="16">
        <f t="shared" si="0"/>
        <v>0</v>
      </c>
    </row>
    <row r="70" spans="2:17" x14ac:dyDescent="0.25">
      <c r="B70" s="5" t="s">
        <v>63</v>
      </c>
      <c r="C70" s="23">
        <v>0</v>
      </c>
      <c r="D70" s="23">
        <v>0</v>
      </c>
      <c r="E70" s="20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36">
        <v>0</v>
      </c>
      <c r="Q70" s="16">
        <f t="shared" si="0"/>
        <v>0</v>
      </c>
    </row>
    <row r="71" spans="2:17" x14ac:dyDescent="0.25">
      <c r="B71" s="5" t="s">
        <v>64</v>
      </c>
      <c r="C71" s="23">
        <v>0</v>
      </c>
      <c r="D71" s="23">
        <v>0</v>
      </c>
      <c r="E71" s="17"/>
      <c r="F71" s="17"/>
      <c r="G71" s="17"/>
      <c r="H71" s="17"/>
      <c r="I71" s="17"/>
      <c r="J71" s="17"/>
      <c r="K71" s="17"/>
      <c r="L71" s="17"/>
      <c r="N71" s="36">
        <v>0</v>
      </c>
      <c r="Q71" s="16">
        <f t="shared" si="0"/>
        <v>0</v>
      </c>
    </row>
    <row r="72" spans="2:17" s="50" customFormat="1" x14ac:dyDescent="0.25">
      <c r="B72" s="51" t="s">
        <v>67</v>
      </c>
      <c r="C72" s="52"/>
      <c r="D72" s="52"/>
      <c r="E72" s="53"/>
      <c r="F72" s="53"/>
      <c r="G72" s="53"/>
      <c r="H72" s="53"/>
      <c r="I72" s="53"/>
      <c r="J72" s="53"/>
      <c r="K72" s="53"/>
      <c r="L72" s="53"/>
      <c r="M72" s="52"/>
      <c r="N72" s="54">
        <v>0</v>
      </c>
      <c r="O72" s="52"/>
      <c r="P72" s="52"/>
      <c r="Q72" s="55">
        <f t="shared" si="0"/>
        <v>0</v>
      </c>
    </row>
    <row r="73" spans="2:17" x14ac:dyDescent="0.25">
      <c r="B73" s="3" t="s">
        <v>68</v>
      </c>
      <c r="C73" s="4"/>
      <c r="D73" s="4"/>
      <c r="E73" s="17"/>
      <c r="F73" s="17"/>
      <c r="G73" s="17"/>
      <c r="H73" s="17"/>
      <c r="I73" s="17"/>
      <c r="J73" s="17"/>
      <c r="K73" s="17"/>
      <c r="L73" s="17"/>
      <c r="N73" s="36">
        <v>0</v>
      </c>
      <c r="Q73" s="16">
        <f t="shared" si="0"/>
        <v>0</v>
      </c>
    </row>
    <row r="74" spans="2:17" x14ac:dyDescent="0.25">
      <c r="B74" s="5" t="s">
        <v>69</v>
      </c>
      <c r="C74" s="23">
        <v>0</v>
      </c>
      <c r="D74" s="23">
        <v>0</v>
      </c>
      <c r="E74" s="20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36">
        <v>0</v>
      </c>
      <c r="Q74" s="16">
        <f t="shared" ref="Q74:Q80" si="1">SUM(E74:P74)</f>
        <v>0</v>
      </c>
    </row>
    <row r="75" spans="2:17" x14ac:dyDescent="0.25">
      <c r="B75" s="5" t="s">
        <v>70</v>
      </c>
      <c r="C75" s="23">
        <v>0</v>
      </c>
      <c r="D75" s="23">
        <v>0</v>
      </c>
      <c r="E75" s="20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36">
        <v>0</v>
      </c>
      <c r="Q75" s="16">
        <f t="shared" si="1"/>
        <v>0</v>
      </c>
    </row>
    <row r="76" spans="2:17" x14ac:dyDescent="0.25">
      <c r="B76" s="3" t="s">
        <v>71</v>
      </c>
      <c r="C76" s="4"/>
      <c r="D76" s="4"/>
      <c r="E76" s="17"/>
      <c r="F76" s="17"/>
      <c r="G76" s="17"/>
      <c r="H76" s="17"/>
      <c r="I76" s="17"/>
      <c r="J76" s="17"/>
      <c r="K76" s="17"/>
      <c r="L76" s="17"/>
      <c r="M76" s="17"/>
      <c r="N76" s="36">
        <v>0</v>
      </c>
      <c r="Q76" s="16">
        <f t="shared" si="1"/>
        <v>0</v>
      </c>
    </row>
    <row r="77" spans="2:17" x14ac:dyDescent="0.25">
      <c r="B77" s="5" t="s">
        <v>72</v>
      </c>
      <c r="C77" s="23">
        <v>0</v>
      </c>
      <c r="D77" s="23">
        <v>0</v>
      </c>
      <c r="E77" s="20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36">
        <v>0</v>
      </c>
      <c r="Q77" s="16">
        <f t="shared" si="1"/>
        <v>0</v>
      </c>
    </row>
    <row r="78" spans="2:17" x14ac:dyDescent="0.25">
      <c r="B78" s="5" t="s">
        <v>73</v>
      </c>
      <c r="C78" s="23">
        <v>0</v>
      </c>
      <c r="D78" s="23">
        <v>0</v>
      </c>
      <c r="E78" s="20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37">
        <v>0</v>
      </c>
      <c r="Q78" s="16">
        <f t="shared" si="1"/>
        <v>0</v>
      </c>
    </row>
    <row r="79" spans="2:17" x14ac:dyDescent="0.25">
      <c r="B79" s="3" t="s">
        <v>74</v>
      </c>
      <c r="C79" s="4"/>
      <c r="D79" s="4"/>
      <c r="E79" s="17"/>
      <c r="F79" s="17"/>
      <c r="G79" s="17"/>
      <c r="H79" s="17"/>
      <c r="I79" s="17"/>
      <c r="J79" s="17"/>
      <c r="K79" s="17"/>
      <c r="L79" s="17"/>
      <c r="M79" s="17"/>
      <c r="N79" s="37">
        <v>0</v>
      </c>
      <c r="Q79" s="16">
        <f t="shared" si="1"/>
        <v>0</v>
      </c>
    </row>
    <row r="80" spans="2:17" x14ac:dyDescent="0.25">
      <c r="B80" s="5" t="s">
        <v>75</v>
      </c>
      <c r="C80" s="23">
        <v>0</v>
      </c>
      <c r="D80" s="23">
        <v>0</v>
      </c>
      <c r="E80" s="20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37">
        <v>0</v>
      </c>
      <c r="Q80" s="16">
        <f t="shared" si="1"/>
        <v>0</v>
      </c>
    </row>
    <row r="81" spans="1:17" s="45" customFormat="1" ht="18.75" x14ac:dyDescent="0.3">
      <c r="B81" s="46" t="s">
        <v>65</v>
      </c>
      <c r="C81" s="44">
        <f>SUM(C9:C80)</f>
        <v>506472000</v>
      </c>
      <c r="D81" s="44">
        <f>SUM(D9:D80)</f>
        <v>724396685.99000001</v>
      </c>
      <c r="E81" s="47">
        <f>SUM(E9:E80)</f>
        <v>26884653.59</v>
      </c>
      <c r="F81" s="47">
        <f t="shared" ref="F81:L81" si="2">SUM(F9:F80)</f>
        <v>31857187.120000001</v>
      </c>
      <c r="G81" s="47">
        <f t="shared" si="2"/>
        <v>30853919.670000006</v>
      </c>
      <c r="H81" s="47">
        <f t="shared" si="2"/>
        <v>51813039.859999992</v>
      </c>
      <c r="I81" s="47">
        <f t="shared" si="2"/>
        <v>39572492.68</v>
      </c>
      <c r="J81" s="47">
        <f t="shared" si="2"/>
        <v>41841963.489999995</v>
      </c>
      <c r="K81" s="47">
        <f t="shared" si="2"/>
        <v>35110093.050000004</v>
      </c>
      <c r="L81" s="47">
        <f t="shared" si="2"/>
        <v>33683688.339999996</v>
      </c>
      <c r="M81" s="47">
        <f t="shared" ref="M81:N81" si="3">SUM(M9:M80)</f>
        <v>48071279.709999993</v>
      </c>
      <c r="N81" s="47">
        <f t="shared" si="3"/>
        <v>58754805.07</v>
      </c>
      <c r="O81" s="47">
        <f t="shared" ref="O81" si="4">SUM(O9:O80)</f>
        <v>0</v>
      </c>
      <c r="P81" s="47">
        <f t="shared" ref="P81" si="5">SUM(P9:P80)</f>
        <v>0</v>
      </c>
      <c r="Q81" s="47">
        <f t="shared" ref="Q81" si="6">SUM(Q9:Q80)</f>
        <v>398443122.58000004</v>
      </c>
    </row>
    <row r="82" spans="1:17" s="84" customFormat="1" ht="18.75" x14ac:dyDescent="0.3">
      <c r="B82" s="85"/>
      <c r="C82" s="86"/>
      <c r="D82" s="86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</row>
    <row r="83" spans="1:17" s="84" customFormat="1" ht="18.75" x14ac:dyDescent="0.3">
      <c r="A83" s="90" t="s">
        <v>104</v>
      </c>
      <c r="B83" s="90"/>
      <c r="C83" s="90"/>
      <c r="D83" s="8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</row>
    <row r="84" spans="1:17" ht="15.75" x14ac:dyDescent="0.25">
      <c r="A84" t="s">
        <v>102</v>
      </c>
      <c r="B84" s="27"/>
      <c r="C84" s="15"/>
      <c r="D84" s="15"/>
      <c r="E84" s="15"/>
      <c r="F84" s="15"/>
      <c r="G84" s="15"/>
      <c r="H84" s="15"/>
      <c r="L84" s="40"/>
      <c r="M84" s="38"/>
    </row>
    <row r="85" spans="1:17" ht="15.75" x14ac:dyDescent="0.25">
      <c r="A85" t="s">
        <v>103</v>
      </c>
      <c r="B85" s="27"/>
      <c r="C85" s="27"/>
      <c r="D85" s="27"/>
      <c r="E85" s="15"/>
      <c r="F85" s="15"/>
      <c r="G85" s="15"/>
      <c r="H85" s="15"/>
      <c r="L85" s="40"/>
      <c r="M85" s="39"/>
    </row>
    <row r="86" spans="1:17" ht="15.75" x14ac:dyDescent="0.25">
      <c r="A86" s="30" t="s">
        <v>99</v>
      </c>
      <c r="B86" s="27"/>
      <c r="C86" s="27"/>
      <c r="D86" s="27"/>
      <c r="E86" s="15"/>
      <c r="F86" s="15"/>
      <c r="G86" s="15"/>
      <c r="H86" s="15"/>
      <c r="M86"/>
      <c r="N86" s="50"/>
    </row>
    <row r="87" spans="1:17" ht="15.75" x14ac:dyDescent="0.25">
      <c r="A87" s="31" t="s">
        <v>100</v>
      </c>
      <c r="B87" s="27"/>
      <c r="C87" s="27"/>
      <c r="D87" s="27"/>
      <c r="E87" s="15"/>
      <c r="F87" s="15"/>
      <c r="G87" s="15"/>
      <c r="H87" s="15"/>
      <c r="M87" s="50"/>
      <c r="N87" s="32"/>
    </row>
    <row r="88" spans="1:17" ht="15.75" x14ac:dyDescent="0.25">
      <c r="A88" s="33" t="s">
        <v>101</v>
      </c>
      <c r="B88" s="27"/>
      <c r="C88" s="27"/>
      <c r="D88" s="48"/>
      <c r="E88" s="15"/>
      <c r="F88" s="48"/>
      <c r="G88" s="15"/>
      <c r="H88" s="15"/>
      <c r="M88" s="32"/>
      <c r="N88" s="48" t="s">
        <v>97</v>
      </c>
    </row>
    <row r="89" spans="1:17" ht="15.75" x14ac:dyDescent="0.25">
      <c r="A89" s="48"/>
      <c r="B89" s="27"/>
      <c r="C89" s="27"/>
      <c r="D89" s="49"/>
      <c r="E89" s="15"/>
      <c r="F89" s="49"/>
      <c r="G89" s="15"/>
      <c r="H89" s="15"/>
      <c r="M89" s="49"/>
      <c r="N89" s="49" t="s">
        <v>98</v>
      </c>
    </row>
    <row r="90" spans="1:17" ht="15.75" x14ac:dyDescent="0.25">
      <c r="A90" s="49"/>
      <c r="B90" s="27"/>
      <c r="C90" s="27"/>
      <c r="D90" s="27"/>
      <c r="E90" s="15"/>
      <c r="F90" s="15"/>
      <c r="G90" s="15"/>
      <c r="H90" s="15"/>
      <c r="M90"/>
    </row>
    <row r="91" spans="1:17" ht="15.75" x14ac:dyDescent="0.25">
      <c r="A91" s="27"/>
      <c r="B91" s="27"/>
      <c r="C91" s="27"/>
      <c r="D91" s="15"/>
      <c r="E91" s="15"/>
      <c r="F91" s="15"/>
      <c r="G91" s="15"/>
      <c r="H91" s="27"/>
      <c r="I91" s="27"/>
      <c r="J91" s="27"/>
      <c r="K91" s="27"/>
      <c r="M91"/>
    </row>
    <row r="92" spans="1:17" ht="20.25" customHeight="1" x14ac:dyDescent="0.25">
      <c r="A92" s="32"/>
      <c r="B92" s="27"/>
      <c r="C92" s="27"/>
      <c r="D92" s="15"/>
      <c r="E92" s="15"/>
      <c r="F92" s="15"/>
      <c r="G92" s="15"/>
      <c r="H92" s="27"/>
      <c r="I92" s="27"/>
      <c r="J92" s="27"/>
      <c r="K92" s="27"/>
      <c r="M92"/>
    </row>
    <row r="93" spans="1:17" ht="19.5" customHeight="1" x14ac:dyDescent="0.25">
      <c r="A93" s="34"/>
      <c r="B93" s="34"/>
      <c r="C93" s="34"/>
      <c r="D93" s="15"/>
      <c r="E93" s="15"/>
      <c r="F93" s="15"/>
      <c r="G93" s="15"/>
      <c r="H93" s="27"/>
      <c r="I93" s="27"/>
      <c r="J93" s="27"/>
      <c r="K93" s="27"/>
      <c r="M93"/>
    </row>
    <row r="94" spans="1:17" x14ac:dyDescent="0.25">
      <c r="M94"/>
    </row>
  </sheetData>
  <mergeCells count="13">
    <mergeCell ref="A83:C83"/>
    <mergeCell ref="P4:Q4"/>
    <mergeCell ref="B1:O1"/>
    <mergeCell ref="P1:Q1"/>
    <mergeCell ref="E5:Q5"/>
    <mergeCell ref="B5:B6"/>
    <mergeCell ref="C5:C6"/>
    <mergeCell ref="D5:D6"/>
    <mergeCell ref="B2:O2"/>
    <mergeCell ref="P2:Q2"/>
    <mergeCell ref="B3:O3"/>
    <mergeCell ref="P3:Q3"/>
    <mergeCell ref="B4:O4"/>
  </mergeCells>
  <pageMargins left="0" right="0" top="0" bottom="0" header="0" footer="0"/>
  <pageSetup paperSize="5" scale="4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0"/>
  <sheetViews>
    <sheetView showGridLines="0" tabSelected="1" topLeftCell="A55" zoomScale="70" zoomScaleNormal="70" workbookViewId="0">
      <selection activeCell="C94" sqref="C94"/>
    </sheetView>
  </sheetViews>
  <sheetFormatPr defaultColWidth="11.42578125" defaultRowHeight="15" x14ac:dyDescent="0.25"/>
  <cols>
    <col min="3" max="3" width="93.7109375" bestFit="1" customWidth="1"/>
    <col min="4" max="4" width="20" customWidth="1"/>
    <col min="5" max="5" width="17.28515625" customWidth="1"/>
    <col min="6" max="6" width="17.85546875" customWidth="1"/>
    <col min="7" max="7" width="18.140625" customWidth="1"/>
    <col min="8" max="8" width="18.28515625" customWidth="1"/>
    <col min="9" max="9" width="19.140625" customWidth="1"/>
    <col min="10" max="10" width="18" customWidth="1"/>
    <col min="11" max="11" width="20.5703125" customWidth="1"/>
    <col min="12" max="12" width="20.7109375" customWidth="1"/>
    <col min="13" max="13" width="18.5703125" customWidth="1"/>
    <col min="14" max="14" width="22.42578125" customWidth="1"/>
    <col min="15" max="15" width="19.7109375" customWidth="1"/>
    <col min="16" max="16" width="21.28515625" customWidth="1"/>
  </cols>
  <sheetData>
    <row r="1" spans="3:17" ht="25.5" customHeight="1" x14ac:dyDescent="0.25">
      <c r="C1" s="78" t="s">
        <v>94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3:17" ht="27.75" customHeight="1" x14ac:dyDescent="0.25">
      <c r="C2" s="67" t="s">
        <v>95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3:17" ht="38.25" customHeight="1" x14ac:dyDescent="0.25">
      <c r="C3" s="67" t="s">
        <v>91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3:17" ht="25.5" customHeight="1" x14ac:dyDescent="0.25">
      <c r="C4" s="68" t="s">
        <v>76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3:17" ht="23.25" customHeight="1" x14ac:dyDescent="0.25">
      <c r="C5" s="9" t="s">
        <v>66</v>
      </c>
      <c r="D5" s="10" t="s">
        <v>78</v>
      </c>
      <c r="E5" s="10" t="s">
        <v>79</v>
      </c>
      <c r="F5" s="10" t="s">
        <v>80</v>
      </c>
      <c r="G5" s="10" t="s">
        <v>81</v>
      </c>
      <c r="H5" s="11" t="s">
        <v>82</v>
      </c>
      <c r="I5" s="10" t="s">
        <v>83</v>
      </c>
      <c r="J5" s="11" t="s">
        <v>84</v>
      </c>
      <c r="K5" s="10" t="s">
        <v>85</v>
      </c>
      <c r="L5" s="10" t="s">
        <v>86</v>
      </c>
      <c r="M5" s="10" t="s">
        <v>87</v>
      </c>
      <c r="N5" s="10" t="s">
        <v>88</v>
      </c>
      <c r="O5" s="11" t="s">
        <v>89</v>
      </c>
      <c r="P5" s="10" t="s">
        <v>77</v>
      </c>
    </row>
    <row r="6" spans="3:17" x14ac:dyDescent="0.25">
      <c r="C6" s="1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3:17" x14ac:dyDescent="0.25">
      <c r="C7" s="3" t="s">
        <v>1</v>
      </c>
    </row>
    <row r="8" spans="3:17" ht="15.75" x14ac:dyDescent="0.25">
      <c r="C8" s="5" t="s">
        <v>2</v>
      </c>
      <c r="D8" s="12">
        <v>17949556</v>
      </c>
      <c r="E8" s="12">
        <v>17607422.670000002</v>
      </c>
      <c r="F8" s="12">
        <v>18292172.670000002</v>
      </c>
      <c r="G8" s="12">
        <v>17531806.309999999</v>
      </c>
      <c r="H8" s="12">
        <v>17451206</v>
      </c>
      <c r="I8" s="12">
        <v>21904955.960000001</v>
      </c>
      <c r="J8" s="12">
        <v>17520056</v>
      </c>
      <c r="K8" s="12">
        <v>20437850.18</v>
      </c>
      <c r="L8" s="25">
        <v>17875056</v>
      </c>
      <c r="M8" s="35">
        <v>20322875.48</v>
      </c>
      <c r="P8" s="16">
        <f>SUM(D8:O8)</f>
        <v>186892957.27000001</v>
      </c>
    </row>
    <row r="9" spans="3:17" ht="15.75" x14ac:dyDescent="0.25">
      <c r="C9" s="5" t="s">
        <v>3</v>
      </c>
      <c r="D9" s="12">
        <v>172500</v>
      </c>
      <c r="E9" s="12">
        <v>172500</v>
      </c>
      <c r="F9" s="12">
        <v>236271.21</v>
      </c>
      <c r="G9" s="12">
        <v>16337662.16</v>
      </c>
      <c r="H9" s="12">
        <v>172500</v>
      </c>
      <c r="I9" s="12">
        <v>201045.86</v>
      </c>
      <c r="J9" s="12">
        <v>184499.65</v>
      </c>
      <c r="K9" s="12">
        <v>193209.19</v>
      </c>
      <c r="L9" s="25">
        <v>172500</v>
      </c>
      <c r="M9" s="35">
        <v>17790166.690000001</v>
      </c>
      <c r="P9" s="16">
        <f t="shared" ref="P9:P72" si="0">SUM(D9:O9)</f>
        <v>35632854.760000005</v>
      </c>
    </row>
    <row r="10" spans="3:17" ht="15.75" x14ac:dyDescent="0.25">
      <c r="C10" s="5" t="s">
        <v>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26">
        <v>0</v>
      </c>
      <c r="M10" s="36">
        <v>0</v>
      </c>
      <c r="P10" s="16">
        <f t="shared" si="0"/>
        <v>0</v>
      </c>
      <c r="Q10" s="6"/>
    </row>
    <row r="11" spans="3:17" ht="15.75" x14ac:dyDescent="0.25">
      <c r="C11" s="5" t="s">
        <v>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6">
        <v>0</v>
      </c>
      <c r="M11" s="36">
        <v>0</v>
      </c>
      <c r="P11" s="16">
        <f t="shared" si="0"/>
        <v>0</v>
      </c>
    </row>
    <row r="12" spans="3:17" ht="15.75" x14ac:dyDescent="0.25">
      <c r="C12" s="5" t="s">
        <v>6</v>
      </c>
      <c r="D12" s="12">
        <v>2546739.25</v>
      </c>
      <c r="E12" s="12">
        <v>2544884.06</v>
      </c>
      <c r="F12" s="12">
        <v>2582747.36</v>
      </c>
      <c r="G12" s="12">
        <v>2527969.7400000002</v>
      </c>
      <c r="H12" s="12">
        <v>2514503.6</v>
      </c>
      <c r="I12" s="12">
        <v>2543307.04</v>
      </c>
      <c r="J12" s="12">
        <v>2498450.17</v>
      </c>
      <c r="K12" s="12">
        <v>2556289.6800000002</v>
      </c>
      <c r="L12" s="25">
        <v>2595432.08</v>
      </c>
      <c r="M12" s="35">
        <v>2621520.73</v>
      </c>
      <c r="P12" s="16">
        <f t="shared" si="0"/>
        <v>25531843.709999997</v>
      </c>
    </row>
    <row r="13" spans="3:17" x14ac:dyDescent="0.25">
      <c r="C13" s="3" t="s">
        <v>7</v>
      </c>
      <c r="M13" s="36">
        <v>0</v>
      </c>
      <c r="P13" s="16">
        <f t="shared" si="0"/>
        <v>0</v>
      </c>
    </row>
    <row r="14" spans="3:17" ht="15.75" x14ac:dyDescent="0.25">
      <c r="C14" s="5" t="s">
        <v>8</v>
      </c>
      <c r="D14" s="12">
        <v>34563.15</v>
      </c>
      <c r="E14" s="12">
        <v>3553616.67</v>
      </c>
      <c r="F14" s="12">
        <v>3419120.42</v>
      </c>
      <c r="G14" s="12">
        <v>2319055.0699999998</v>
      </c>
      <c r="H14" s="12">
        <v>766147.38</v>
      </c>
      <c r="I14" s="12">
        <v>3938225.02</v>
      </c>
      <c r="J14" s="12">
        <v>3846425.94</v>
      </c>
      <c r="K14" s="12">
        <v>3636078.15</v>
      </c>
      <c r="L14" s="25">
        <v>4073414.96</v>
      </c>
      <c r="M14" s="35">
        <v>4414075.8099999996</v>
      </c>
      <c r="P14" s="16">
        <f t="shared" si="0"/>
        <v>30000722.57</v>
      </c>
    </row>
    <row r="15" spans="3:17" ht="15.75" x14ac:dyDescent="0.25">
      <c r="C15" s="5" t="s">
        <v>9</v>
      </c>
      <c r="D15" s="13">
        <v>0</v>
      </c>
      <c r="E15" s="13">
        <v>0</v>
      </c>
      <c r="F15" s="12">
        <v>121894</v>
      </c>
      <c r="G15" s="12">
        <v>119984.76</v>
      </c>
      <c r="H15" s="12">
        <v>310331.71000000002</v>
      </c>
      <c r="I15" s="13">
        <v>0</v>
      </c>
      <c r="J15" s="12">
        <v>120269.03</v>
      </c>
      <c r="K15" s="12">
        <v>95392.38</v>
      </c>
      <c r="L15" s="25">
        <v>185555</v>
      </c>
      <c r="M15" s="35">
        <v>453771.78</v>
      </c>
      <c r="P15" s="16">
        <f t="shared" si="0"/>
        <v>1407198.6600000001</v>
      </c>
    </row>
    <row r="16" spans="3:17" ht="15.75" x14ac:dyDescent="0.25">
      <c r="C16" s="5" t="s">
        <v>10</v>
      </c>
      <c r="D16" s="13">
        <v>0</v>
      </c>
      <c r="E16" s="13">
        <v>0</v>
      </c>
      <c r="F16" s="13">
        <v>0</v>
      </c>
      <c r="G16" s="13">
        <v>0</v>
      </c>
      <c r="H16" s="12">
        <v>21075</v>
      </c>
      <c r="I16" s="13">
        <v>0</v>
      </c>
      <c r="J16" s="12">
        <v>15800</v>
      </c>
      <c r="K16" s="13">
        <v>0</v>
      </c>
      <c r="L16" s="26">
        <v>0</v>
      </c>
      <c r="M16" s="35">
        <v>21475</v>
      </c>
      <c r="P16" s="16">
        <f t="shared" si="0"/>
        <v>58350</v>
      </c>
    </row>
    <row r="17" spans="3:16" ht="15.75" x14ac:dyDescent="0.25">
      <c r="C17" s="5" t="s">
        <v>11</v>
      </c>
      <c r="D17" s="13">
        <v>0</v>
      </c>
      <c r="E17" s="13">
        <v>0</v>
      </c>
      <c r="F17" s="13">
        <v>0</v>
      </c>
      <c r="G17" s="13">
        <v>0</v>
      </c>
      <c r="H17" s="12">
        <v>14844.75</v>
      </c>
      <c r="I17" s="12">
        <v>5625</v>
      </c>
      <c r="J17" s="12">
        <v>17401.68</v>
      </c>
      <c r="K17" s="12">
        <v>4905</v>
      </c>
      <c r="L17" s="25">
        <v>4380</v>
      </c>
      <c r="M17" s="35">
        <v>18586.580000000002</v>
      </c>
      <c r="P17" s="16">
        <f t="shared" si="0"/>
        <v>65743.010000000009</v>
      </c>
    </row>
    <row r="18" spans="3:16" ht="15.75" x14ac:dyDescent="0.25">
      <c r="C18" s="5" t="s">
        <v>12</v>
      </c>
      <c r="D18" s="12">
        <v>984984.6</v>
      </c>
      <c r="E18" s="12">
        <v>5334854.21</v>
      </c>
      <c r="F18" s="12">
        <v>2070248.19</v>
      </c>
      <c r="G18" s="12">
        <v>6510276.0999999996</v>
      </c>
      <c r="H18" s="12">
        <v>5474439.25</v>
      </c>
      <c r="I18" s="12">
        <v>3453648.32</v>
      </c>
      <c r="J18" s="12">
        <v>7810595.6799999997</v>
      </c>
      <c r="K18" s="12">
        <v>2842812.48</v>
      </c>
      <c r="L18" s="25">
        <v>21456053.960000001</v>
      </c>
      <c r="M18" s="35">
        <v>1929538.33</v>
      </c>
      <c r="P18" s="16">
        <f t="shared" si="0"/>
        <v>57867451.119999997</v>
      </c>
    </row>
    <row r="19" spans="3:16" ht="15.75" x14ac:dyDescent="0.25">
      <c r="C19" s="5" t="s">
        <v>13</v>
      </c>
      <c r="D19" s="12">
        <v>24640.720000000001</v>
      </c>
      <c r="E19" s="12">
        <v>24863.439999999999</v>
      </c>
      <c r="F19" s="12">
        <v>24863.439999999999</v>
      </c>
      <c r="G19" s="12">
        <v>24863.439999999999</v>
      </c>
      <c r="H19" s="12">
        <v>24863.439999999999</v>
      </c>
      <c r="I19" s="13">
        <v>0</v>
      </c>
      <c r="J19" s="12">
        <v>48279.199999999997</v>
      </c>
      <c r="K19" s="13">
        <v>0</v>
      </c>
      <c r="L19" s="25">
        <v>23638.48</v>
      </c>
      <c r="M19" s="35">
        <v>46163.360000000001</v>
      </c>
      <c r="P19" s="16">
        <f t="shared" si="0"/>
        <v>242175.52000000002</v>
      </c>
    </row>
    <row r="20" spans="3:16" ht="15.75" x14ac:dyDescent="0.25">
      <c r="C20" s="5" t="s">
        <v>14</v>
      </c>
      <c r="D20" s="13">
        <v>0</v>
      </c>
      <c r="E20" s="12">
        <v>227851</v>
      </c>
      <c r="F20" s="12">
        <v>324406</v>
      </c>
      <c r="G20" s="12">
        <v>482781.04</v>
      </c>
      <c r="H20" s="12">
        <v>1499574.39</v>
      </c>
      <c r="I20" s="12">
        <v>222868.18</v>
      </c>
      <c r="J20" s="12">
        <v>316714.52</v>
      </c>
      <c r="K20" s="12">
        <v>243259.65</v>
      </c>
      <c r="L20" s="25">
        <v>838259.75</v>
      </c>
      <c r="M20" s="35">
        <v>663450.78</v>
      </c>
      <c r="P20" s="16">
        <f t="shared" si="0"/>
        <v>4819165.3099999996</v>
      </c>
    </row>
    <row r="21" spans="3:16" ht="15.75" x14ac:dyDescent="0.25">
      <c r="C21" s="5" t="s">
        <v>15</v>
      </c>
      <c r="D21" s="12">
        <v>4930226.88</v>
      </c>
      <c r="E21" s="12">
        <v>-2570149.86</v>
      </c>
      <c r="F21" s="12">
        <v>548374.72</v>
      </c>
      <c r="G21" s="12">
        <v>4208193.21</v>
      </c>
      <c r="H21" s="12">
        <v>4999429.88</v>
      </c>
      <c r="I21" s="12">
        <v>3277806.77</v>
      </c>
      <c r="J21" s="12">
        <v>1513836.95</v>
      </c>
      <c r="K21" s="12">
        <v>712454.17</v>
      </c>
      <c r="L21" s="25">
        <v>149726.51999999999</v>
      </c>
      <c r="M21" s="35">
        <v>8971575.1799999997</v>
      </c>
      <c r="P21" s="16">
        <f t="shared" si="0"/>
        <v>26741474.420000002</v>
      </c>
    </row>
    <row r="22" spans="3:16" ht="15.75" x14ac:dyDescent="0.25">
      <c r="C22" s="5" t="s">
        <v>16</v>
      </c>
      <c r="D22" s="12">
        <v>70720</v>
      </c>
      <c r="E22" s="13">
        <v>0</v>
      </c>
      <c r="F22" s="12">
        <v>145140</v>
      </c>
      <c r="G22" s="12">
        <v>69030</v>
      </c>
      <c r="H22" s="12">
        <v>100005</v>
      </c>
      <c r="I22" s="13">
        <v>0</v>
      </c>
      <c r="J22" s="12">
        <v>148680</v>
      </c>
      <c r="K22" s="13">
        <v>0</v>
      </c>
      <c r="L22" s="25">
        <v>77880</v>
      </c>
      <c r="M22" s="35">
        <v>74340</v>
      </c>
      <c r="P22" s="16">
        <f t="shared" si="0"/>
        <v>685795</v>
      </c>
    </row>
    <row r="23" spans="3:16" x14ac:dyDescent="0.25">
      <c r="C23" s="3" t="s">
        <v>17</v>
      </c>
      <c r="L23" s="24"/>
      <c r="M23" s="37" t="s">
        <v>96</v>
      </c>
      <c r="P23" s="16">
        <f t="shared" si="0"/>
        <v>0</v>
      </c>
    </row>
    <row r="24" spans="3:16" ht="15.75" x14ac:dyDescent="0.25">
      <c r="C24" s="5" t="s">
        <v>18</v>
      </c>
      <c r="D24" s="13">
        <v>0</v>
      </c>
      <c r="E24" s="12">
        <v>11160</v>
      </c>
      <c r="F24" s="12">
        <v>5040</v>
      </c>
      <c r="G24" s="12">
        <v>136539.35999999999</v>
      </c>
      <c r="H24" s="12">
        <v>29740.12</v>
      </c>
      <c r="I24" s="12">
        <v>6900</v>
      </c>
      <c r="J24" s="12">
        <v>32866.629999999997</v>
      </c>
      <c r="K24" s="12">
        <v>6540</v>
      </c>
      <c r="L24" s="25">
        <v>159623.41</v>
      </c>
      <c r="M24" s="35">
        <v>48508.99</v>
      </c>
      <c r="P24" s="16">
        <f t="shared" si="0"/>
        <v>436918.51</v>
      </c>
    </row>
    <row r="25" spans="3:16" ht="15.75" x14ac:dyDescent="0.25">
      <c r="C25" s="5" t="s">
        <v>19</v>
      </c>
      <c r="D25" s="13">
        <v>0</v>
      </c>
      <c r="E25" s="13">
        <v>0</v>
      </c>
      <c r="F25" s="12">
        <v>7304.2</v>
      </c>
      <c r="G25" s="13">
        <v>0</v>
      </c>
      <c r="H25" s="12">
        <v>150</v>
      </c>
      <c r="I25" s="13">
        <v>0</v>
      </c>
      <c r="J25" s="13">
        <v>0</v>
      </c>
      <c r="K25" s="13">
        <v>0</v>
      </c>
      <c r="L25" s="26">
        <v>0</v>
      </c>
      <c r="M25" s="35">
        <v>975</v>
      </c>
      <c r="P25" s="16">
        <f t="shared" si="0"/>
        <v>8429.2000000000007</v>
      </c>
    </row>
    <row r="26" spans="3:16" ht="15.75" x14ac:dyDescent="0.25">
      <c r="C26" s="5" t="s">
        <v>20</v>
      </c>
      <c r="D26" s="13">
        <v>0</v>
      </c>
      <c r="E26" s="13">
        <v>0</v>
      </c>
      <c r="F26" s="12">
        <v>30444</v>
      </c>
      <c r="G26" s="12">
        <v>139993.31</v>
      </c>
      <c r="H26" s="12">
        <v>122848.28</v>
      </c>
      <c r="I26" s="13">
        <v>0</v>
      </c>
      <c r="J26" s="12">
        <v>25059.26</v>
      </c>
      <c r="K26" s="12">
        <v>7400</v>
      </c>
      <c r="L26" s="25">
        <v>62304</v>
      </c>
      <c r="M26" s="35">
        <v>110555.39</v>
      </c>
      <c r="P26" s="16">
        <f t="shared" si="0"/>
        <v>498604.24</v>
      </c>
    </row>
    <row r="27" spans="3:16" ht="15.75" x14ac:dyDescent="0.25">
      <c r="C27" s="5" t="s">
        <v>21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2">
        <v>71350.8</v>
      </c>
      <c r="J27" s="13">
        <v>0</v>
      </c>
      <c r="K27" s="13">
        <v>0</v>
      </c>
      <c r="L27" s="26">
        <v>0</v>
      </c>
      <c r="M27" s="36">
        <v>0</v>
      </c>
      <c r="P27" s="16">
        <f t="shared" si="0"/>
        <v>71350.8</v>
      </c>
    </row>
    <row r="28" spans="3:16" ht="15.75" x14ac:dyDescent="0.25">
      <c r="C28" s="5" t="s">
        <v>22</v>
      </c>
      <c r="D28" s="13">
        <v>0</v>
      </c>
      <c r="E28" s="13">
        <v>0</v>
      </c>
      <c r="F28" s="13">
        <v>0</v>
      </c>
      <c r="G28" s="13">
        <v>0</v>
      </c>
      <c r="H28" s="12">
        <v>2142.0300000000002</v>
      </c>
      <c r="I28" s="13">
        <v>0</v>
      </c>
      <c r="J28" s="12">
        <v>956.1</v>
      </c>
      <c r="K28" s="13">
        <v>0</v>
      </c>
      <c r="L28" s="26">
        <v>0</v>
      </c>
      <c r="M28" s="35">
        <v>1440.64</v>
      </c>
      <c r="P28" s="16">
        <f t="shared" si="0"/>
        <v>4538.7700000000004</v>
      </c>
    </row>
    <row r="29" spans="3:16" ht="15.75" x14ac:dyDescent="0.25">
      <c r="C29" s="5" t="s">
        <v>23</v>
      </c>
      <c r="D29" s="13">
        <v>0</v>
      </c>
      <c r="E29" s="13">
        <v>0</v>
      </c>
      <c r="F29" s="13">
        <v>0</v>
      </c>
      <c r="G29" s="13">
        <v>0</v>
      </c>
      <c r="H29" s="12">
        <v>5028</v>
      </c>
      <c r="I29" s="13">
        <v>0</v>
      </c>
      <c r="J29" s="12">
        <v>5881.87</v>
      </c>
      <c r="K29" s="13">
        <v>0</v>
      </c>
      <c r="L29" s="26">
        <v>0</v>
      </c>
      <c r="M29" s="35">
        <v>14978.16</v>
      </c>
      <c r="P29" s="16">
        <f t="shared" si="0"/>
        <v>25888.03</v>
      </c>
    </row>
    <row r="30" spans="3:16" ht="15.75" x14ac:dyDescent="0.25">
      <c r="C30" s="5" t="s">
        <v>24</v>
      </c>
      <c r="D30" s="12">
        <v>72299.19</v>
      </c>
      <c r="E30" s="12">
        <v>24631.360000000001</v>
      </c>
      <c r="F30" s="12">
        <v>50513.25</v>
      </c>
      <c r="G30" s="12">
        <v>78957.679999999993</v>
      </c>
      <c r="H30" s="12">
        <v>52119.47</v>
      </c>
      <c r="I30" s="12">
        <v>148961.38</v>
      </c>
      <c r="J30" s="12">
        <v>64767.95</v>
      </c>
      <c r="K30" s="12">
        <v>73488.41</v>
      </c>
      <c r="L30" s="25">
        <v>124562.85</v>
      </c>
      <c r="M30" s="35">
        <v>90716.11</v>
      </c>
      <c r="P30" s="16">
        <f t="shared" si="0"/>
        <v>781017.64999999991</v>
      </c>
    </row>
    <row r="31" spans="3:16" ht="15.75" x14ac:dyDescent="0.25">
      <c r="C31" s="5" t="s">
        <v>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26">
        <v>0</v>
      </c>
      <c r="M31" s="36">
        <v>0</v>
      </c>
      <c r="P31" s="16">
        <f t="shared" si="0"/>
        <v>0</v>
      </c>
    </row>
    <row r="32" spans="3:16" ht="15.75" x14ac:dyDescent="0.25">
      <c r="C32" s="5" t="s">
        <v>26</v>
      </c>
      <c r="D32" s="12">
        <v>98423.8</v>
      </c>
      <c r="E32" s="12">
        <v>594004.98</v>
      </c>
      <c r="F32" s="12">
        <v>209107.66</v>
      </c>
      <c r="G32" s="12">
        <v>572744.54</v>
      </c>
      <c r="H32" s="12">
        <v>268278.58</v>
      </c>
      <c r="I32" s="12">
        <v>51953.24</v>
      </c>
      <c r="J32" s="12">
        <v>884790.72</v>
      </c>
      <c r="K32" s="12">
        <v>869070</v>
      </c>
      <c r="L32" s="25">
        <v>19387.400000000001</v>
      </c>
      <c r="M32" s="35">
        <v>169425.74</v>
      </c>
      <c r="P32" s="16">
        <f t="shared" si="0"/>
        <v>3737186.66</v>
      </c>
    </row>
    <row r="33" spans="3:16" x14ac:dyDescent="0.25">
      <c r="C33" s="3" t="s">
        <v>27</v>
      </c>
      <c r="L33" s="24"/>
      <c r="M33" s="36">
        <v>0</v>
      </c>
      <c r="P33" s="16">
        <f t="shared" si="0"/>
        <v>0</v>
      </c>
    </row>
    <row r="34" spans="3:16" ht="15.75" x14ac:dyDescent="0.25">
      <c r="C34" s="5" t="s">
        <v>28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21">
        <v>0</v>
      </c>
      <c r="M34" s="36">
        <v>0</v>
      </c>
      <c r="P34" s="16">
        <f t="shared" si="0"/>
        <v>0</v>
      </c>
    </row>
    <row r="35" spans="3:16" ht="15.75" x14ac:dyDescent="0.25">
      <c r="C35" s="5" t="s">
        <v>29</v>
      </c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21">
        <v>0</v>
      </c>
      <c r="M35" s="36">
        <v>0</v>
      </c>
      <c r="P35" s="16">
        <f t="shared" si="0"/>
        <v>0</v>
      </c>
    </row>
    <row r="36" spans="3:16" ht="15.75" x14ac:dyDescent="0.25">
      <c r="C36" s="5" t="s">
        <v>30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21">
        <v>0</v>
      </c>
      <c r="M36" s="36">
        <v>0</v>
      </c>
      <c r="P36" s="16">
        <f t="shared" si="0"/>
        <v>0</v>
      </c>
    </row>
    <row r="37" spans="3:16" ht="15.75" x14ac:dyDescent="0.25">
      <c r="C37" s="5" t="s">
        <v>31</v>
      </c>
      <c r="D37" s="14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21">
        <v>0</v>
      </c>
      <c r="M37" s="36">
        <v>0</v>
      </c>
      <c r="P37" s="16">
        <f t="shared" si="0"/>
        <v>0</v>
      </c>
    </row>
    <row r="38" spans="3:16" ht="15.75" x14ac:dyDescent="0.25">
      <c r="C38" s="5" t="s">
        <v>32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21">
        <v>0</v>
      </c>
      <c r="M38" s="36">
        <v>0</v>
      </c>
      <c r="P38" s="16">
        <f t="shared" si="0"/>
        <v>0</v>
      </c>
    </row>
    <row r="39" spans="3:16" ht="15.75" x14ac:dyDescent="0.25">
      <c r="C39" s="5" t="s">
        <v>33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21">
        <v>0</v>
      </c>
      <c r="M39" s="36">
        <v>0</v>
      </c>
      <c r="P39" s="16">
        <f t="shared" si="0"/>
        <v>0</v>
      </c>
    </row>
    <row r="40" spans="3:16" ht="15.75" x14ac:dyDescent="0.25">
      <c r="C40" s="5" t="s">
        <v>34</v>
      </c>
      <c r="D40" s="14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21">
        <v>0</v>
      </c>
      <c r="M40" s="36">
        <v>0</v>
      </c>
      <c r="P40" s="16">
        <f t="shared" si="0"/>
        <v>0</v>
      </c>
    </row>
    <row r="41" spans="3:16" ht="15.75" x14ac:dyDescent="0.25">
      <c r="C41" s="5" t="s">
        <v>35</v>
      </c>
      <c r="D41" s="14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21">
        <v>0</v>
      </c>
      <c r="M41" s="36">
        <v>0</v>
      </c>
      <c r="P41" s="16">
        <f t="shared" si="0"/>
        <v>0</v>
      </c>
    </row>
    <row r="42" spans="3:16" x14ac:dyDescent="0.25">
      <c r="C42" s="3" t="s">
        <v>36</v>
      </c>
      <c r="L42" s="17"/>
      <c r="M42" s="36">
        <v>0</v>
      </c>
      <c r="P42" s="16">
        <f t="shared" si="0"/>
        <v>0</v>
      </c>
    </row>
    <row r="43" spans="3:16" ht="15.75" x14ac:dyDescent="0.25">
      <c r="C43" s="5" t="s">
        <v>37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21">
        <v>0</v>
      </c>
      <c r="M43" s="36">
        <v>0</v>
      </c>
      <c r="P43" s="16">
        <f t="shared" si="0"/>
        <v>0</v>
      </c>
    </row>
    <row r="44" spans="3:16" ht="15.75" x14ac:dyDescent="0.25">
      <c r="C44" s="5" t="s">
        <v>38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21">
        <v>0</v>
      </c>
      <c r="M44" s="36">
        <v>0</v>
      </c>
      <c r="P44" s="16">
        <f t="shared" si="0"/>
        <v>0</v>
      </c>
    </row>
    <row r="45" spans="3:16" ht="15.75" x14ac:dyDescent="0.25">
      <c r="C45" s="5" t="s">
        <v>39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21">
        <v>0</v>
      </c>
      <c r="M45" s="36">
        <v>0</v>
      </c>
      <c r="P45" s="16">
        <f t="shared" si="0"/>
        <v>0</v>
      </c>
    </row>
    <row r="46" spans="3:16" ht="15.75" x14ac:dyDescent="0.25">
      <c r="C46" s="5" t="s">
        <v>40</v>
      </c>
      <c r="D46" s="14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21">
        <v>0</v>
      </c>
      <c r="M46" s="36">
        <v>0</v>
      </c>
      <c r="P46" s="16">
        <f t="shared" si="0"/>
        <v>0</v>
      </c>
    </row>
    <row r="47" spans="3:16" ht="15.75" x14ac:dyDescent="0.25">
      <c r="C47" s="5" t="s">
        <v>41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21">
        <v>0</v>
      </c>
      <c r="M47" s="36">
        <v>0</v>
      </c>
      <c r="P47" s="16">
        <f t="shared" si="0"/>
        <v>0</v>
      </c>
    </row>
    <row r="48" spans="3:16" ht="15.75" x14ac:dyDescent="0.25">
      <c r="C48" s="5" t="s">
        <v>42</v>
      </c>
      <c r="D48" s="14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21">
        <v>0</v>
      </c>
      <c r="M48" s="36">
        <v>0</v>
      </c>
      <c r="P48" s="16">
        <f t="shared" si="0"/>
        <v>0</v>
      </c>
    </row>
    <row r="49" spans="3:16" x14ac:dyDescent="0.25">
      <c r="C49" s="3" t="s">
        <v>43</v>
      </c>
      <c r="L49" s="24"/>
      <c r="M49" s="37" t="s">
        <v>96</v>
      </c>
      <c r="P49" s="16">
        <f t="shared" si="0"/>
        <v>0</v>
      </c>
    </row>
    <row r="50" spans="3:16" ht="15.75" x14ac:dyDescent="0.25">
      <c r="C50" s="5" t="s">
        <v>44</v>
      </c>
      <c r="D50" s="13">
        <v>0</v>
      </c>
      <c r="E50" s="12">
        <v>2772214.12</v>
      </c>
      <c r="F50" s="12">
        <v>117906.92</v>
      </c>
      <c r="G50" s="12">
        <v>619219.16</v>
      </c>
      <c r="H50" s="12">
        <v>2048741.78</v>
      </c>
      <c r="I50" s="12">
        <v>1650156.3</v>
      </c>
      <c r="J50" s="13">
        <v>0</v>
      </c>
      <c r="K50" s="12">
        <v>190448.48</v>
      </c>
      <c r="L50" s="26">
        <v>0</v>
      </c>
      <c r="M50" s="35">
        <v>990665.32</v>
      </c>
      <c r="P50" s="16">
        <f t="shared" si="0"/>
        <v>8389352.0800000001</v>
      </c>
    </row>
    <row r="51" spans="3:16" ht="15.75" x14ac:dyDescent="0.25">
      <c r="C51" s="5" t="s">
        <v>45</v>
      </c>
      <c r="D51" s="13">
        <v>0</v>
      </c>
      <c r="E51" s="13">
        <v>0</v>
      </c>
      <c r="F51" s="13">
        <v>0</v>
      </c>
      <c r="G51" s="12">
        <v>133963.98000000001</v>
      </c>
      <c r="H51" s="12">
        <v>122012</v>
      </c>
      <c r="I51" s="13">
        <v>0</v>
      </c>
      <c r="J51" s="13">
        <v>0</v>
      </c>
      <c r="K51" s="13">
        <v>0</v>
      </c>
      <c r="L51" s="26">
        <v>0</v>
      </c>
      <c r="M51" s="36">
        <v>0</v>
      </c>
      <c r="P51" s="16">
        <f t="shared" si="0"/>
        <v>255975.98</v>
      </c>
    </row>
    <row r="52" spans="3:16" ht="15.75" x14ac:dyDescent="0.25">
      <c r="C52" s="5" t="s">
        <v>46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26">
        <v>0</v>
      </c>
      <c r="M52" s="36">
        <v>0</v>
      </c>
      <c r="P52" s="16">
        <f t="shared" si="0"/>
        <v>0</v>
      </c>
    </row>
    <row r="53" spans="3:16" ht="15.75" x14ac:dyDescent="0.25">
      <c r="C53" s="5" t="s">
        <v>47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26">
        <v>0</v>
      </c>
      <c r="M53" s="36">
        <v>0</v>
      </c>
      <c r="P53" s="16">
        <f t="shared" si="0"/>
        <v>0</v>
      </c>
    </row>
    <row r="54" spans="3:16" ht="15.75" x14ac:dyDescent="0.25">
      <c r="C54" s="5" t="s">
        <v>48</v>
      </c>
      <c r="D54" s="13">
        <v>0</v>
      </c>
      <c r="E54" s="12">
        <v>1559334.47</v>
      </c>
      <c r="F54" s="12">
        <v>2668365.63</v>
      </c>
      <c r="G54" s="13">
        <v>0</v>
      </c>
      <c r="H54" s="12">
        <v>60000.12</v>
      </c>
      <c r="I54" s="13">
        <v>0</v>
      </c>
      <c r="J54" s="12">
        <v>54761.7</v>
      </c>
      <c r="K54" s="12">
        <v>1814490.57</v>
      </c>
      <c r="L54" s="25">
        <v>253505.3</v>
      </c>
      <c r="M54" s="36">
        <v>0</v>
      </c>
      <c r="P54" s="16">
        <f t="shared" si="0"/>
        <v>6410457.79</v>
      </c>
    </row>
    <row r="55" spans="3:16" ht="15.75" x14ac:dyDescent="0.25">
      <c r="C55" s="5" t="s">
        <v>49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6">
        <v>0</v>
      </c>
      <c r="M55" s="36">
        <v>0</v>
      </c>
      <c r="P55" s="16">
        <f t="shared" si="0"/>
        <v>0</v>
      </c>
    </row>
    <row r="56" spans="3:16" ht="15.75" x14ac:dyDescent="0.25">
      <c r="C56" s="5" t="s">
        <v>50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6">
        <v>0</v>
      </c>
      <c r="M56" s="36">
        <v>0</v>
      </c>
      <c r="P56" s="16">
        <f t="shared" si="0"/>
        <v>0</v>
      </c>
    </row>
    <row r="57" spans="3:16" ht="15.75" x14ac:dyDescent="0.25">
      <c r="C57" s="5" t="s">
        <v>51</v>
      </c>
      <c r="D57" s="13">
        <v>0</v>
      </c>
      <c r="E57" s="13">
        <v>0</v>
      </c>
      <c r="F57" s="13">
        <v>0</v>
      </c>
      <c r="G57" s="13">
        <v>0</v>
      </c>
      <c r="H57" s="12">
        <v>3512511.9</v>
      </c>
      <c r="I57" s="12">
        <v>4365159.62</v>
      </c>
      <c r="J57" s="13">
        <v>0</v>
      </c>
      <c r="K57" s="13">
        <v>0</v>
      </c>
      <c r="L57" s="26">
        <v>0</v>
      </c>
      <c r="M57" s="36">
        <v>0</v>
      </c>
      <c r="P57" s="16">
        <f t="shared" si="0"/>
        <v>7877671.5199999996</v>
      </c>
    </row>
    <row r="58" spans="3:16" ht="15.75" x14ac:dyDescent="0.25">
      <c r="C58" s="5" t="s">
        <v>52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26">
        <v>0</v>
      </c>
      <c r="M58" s="36">
        <v>0</v>
      </c>
      <c r="P58" s="16">
        <f t="shared" si="0"/>
        <v>0</v>
      </c>
    </row>
    <row r="59" spans="3:16" x14ac:dyDescent="0.25">
      <c r="C59" s="3" t="s">
        <v>53</v>
      </c>
      <c r="L59" s="24"/>
      <c r="M59" s="36">
        <v>0</v>
      </c>
      <c r="P59" s="16">
        <f t="shared" si="0"/>
        <v>0</v>
      </c>
    </row>
    <row r="60" spans="3:16" ht="15.75" x14ac:dyDescent="0.25">
      <c r="C60" s="5" t="s">
        <v>54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21">
        <v>0</v>
      </c>
      <c r="M60" s="36">
        <v>0</v>
      </c>
      <c r="P60" s="16">
        <f t="shared" si="0"/>
        <v>0</v>
      </c>
    </row>
    <row r="61" spans="3:16" ht="15.75" x14ac:dyDescent="0.25">
      <c r="C61" s="5" t="s">
        <v>55</v>
      </c>
      <c r="D61" s="14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21">
        <v>0</v>
      </c>
      <c r="M61" s="36">
        <v>0</v>
      </c>
      <c r="P61" s="16">
        <f t="shared" si="0"/>
        <v>0</v>
      </c>
    </row>
    <row r="62" spans="3:16" ht="15.75" x14ac:dyDescent="0.25">
      <c r="C62" s="5" t="s">
        <v>56</v>
      </c>
      <c r="D62" s="14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21">
        <v>0</v>
      </c>
      <c r="M62" s="36">
        <v>0</v>
      </c>
      <c r="P62" s="16">
        <f t="shared" si="0"/>
        <v>0</v>
      </c>
    </row>
    <row r="63" spans="3:16" ht="15.75" x14ac:dyDescent="0.25">
      <c r="C63" s="5" t="s">
        <v>57</v>
      </c>
      <c r="D63" s="14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21">
        <v>0</v>
      </c>
      <c r="M63" s="36">
        <v>0</v>
      </c>
      <c r="P63" s="16">
        <f t="shared" si="0"/>
        <v>0</v>
      </c>
    </row>
    <row r="64" spans="3:16" x14ac:dyDescent="0.25">
      <c r="C64" s="3" t="s">
        <v>58</v>
      </c>
      <c r="L64" s="17"/>
      <c r="M64" s="36">
        <v>0</v>
      </c>
      <c r="P64" s="16">
        <f t="shared" si="0"/>
        <v>0</v>
      </c>
    </row>
    <row r="65" spans="3:16" ht="15.75" x14ac:dyDescent="0.25">
      <c r="C65" s="5" t="s">
        <v>59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21">
        <v>0</v>
      </c>
      <c r="M65" s="36">
        <v>0</v>
      </c>
      <c r="P65" s="16">
        <f t="shared" si="0"/>
        <v>0</v>
      </c>
    </row>
    <row r="66" spans="3:16" ht="15.75" x14ac:dyDescent="0.25">
      <c r="C66" s="5" t="s">
        <v>60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21">
        <v>0</v>
      </c>
      <c r="M66" s="36">
        <v>0</v>
      </c>
      <c r="P66" s="16">
        <f t="shared" si="0"/>
        <v>0</v>
      </c>
    </row>
    <row r="67" spans="3:16" x14ac:dyDescent="0.25">
      <c r="C67" s="3" t="s">
        <v>61</v>
      </c>
      <c r="L67" s="17"/>
      <c r="M67" s="36">
        <v>0</v>
      </c>
      <c r="P67" s="16">
        <f t="shared" si="0"/>
        <v>0</v>
      </c>
    </row>
    <row r="68" spans="3:16" ht="15.75" x14ac:dyDescent="0.25">
      <c r="C68" s="5" t="s">
        <v>62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21">
        <v>0</v>
      </c>
      <c r="M68" s="36">
        <v>0</v>
      </c>
      <c r="P68" s="16">
        <f t="shared" si="0"/>
        <v>0</v>
      </c>
    </row>
    <row r="69" spans="3:16" ht="15.75" x14ac:dyDescent="0.25">
      <c r="C69" s="5" t="s">
        <v>63</v>
      </c>
      <c r="D69" s="58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60">
        <v>0</v>
      </c>
      <c r="M69" s="54">
        <v>0</v>
      </c>
      <c r="N69" s="50"/>
      <c r="O69" s="50"/>
      <c r="P69" s="55">
        <f t="shared" si="0"/>
        <v>0</v>
      </c>
    </row>
    <row r="70" spans="3:16" x14ac:dyDescent="0.25">
      <c r="C70" s="56" t="s">
        <v>64</v>
      </c>
      <c r="D70" s="50"/>
      <c r="E70" s="50"/>
      <c r="F70" s="50"/>
      <c r="G70" s="50"/>
      <c r="H70" s="50"/>
      <c r="I70" s="50"/>
      <c r="J70" s="50"/>
      <c r="K70" s="50"/>
      <c r="L70" s="61"/>
      <c r="M70" s="54">
        <v>0</v>
      </c>
      <c r="N70" s="50"/>
      <c r="O70" s="50"/>
      <c r="P70" s="55">
        <f t="shared" si="0"/>
        <v>0</v>
      </c>
    </row>
    <row r="71" spans="3:16" x14ac:dyDescent="0.25">
      <c r="C71" s="51" t="s">
        <v>67</v>
      </c>
      <c r="D71" s="52"/>
      <c r="E71" s="52"/>
      <c r="F71" s="52"/>
      <c r="G71" s="52"/>
      <c r="H71" s="52"/>
      <c r="I71" s="52"/>
      <c r="J71" s="52"/>
      <c r="K71" s="52"/>
      <c r="L71" s="52"/>
      <c r="M71" s="54">
        <v>0</v>
      </c>
      <c r="N71" s="52"/>
      <c r="O71" s="52"/>
      <c r="P71" s="55">
        <f t="shared" si="0"/>
        <v>0</v>
      </c>
    </row>
    <row r="72" spans="3:16" x14ac:dyDescent="0.25">
      <c r="C72" s="57" t="s">
        <v>68</v>
      </c>
      <c r="D72" s="50"/>
      <c r="E72" s="50"/>
      <c r="F72" s="50"/>
      <c r="G72" s="50"/>
      <c r="H72" s="50"/>
      <c r="I72" s="50"/>
      <c r="J72" s="50"/>
      <c r="K72" s="50"/>
      <c r="L72" s="61"/>
      <c r="M72" s="54">
        <v>0</v>
      </c>
      <c r="N72" s="50"/>
      <c r="O72" s="50"/>
      <c r="P72" s="55">
        <f t="shared" si="0"/>
        <v>0</v>
      </c>
    </row>
    <row r="73" spans="3:16" ht="15.75" x14ac:dyDescent="0.25">
      <c r="C73" s="56" t="s">
        <v>69</v>
      </c>
      <c r="D73" s="58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60">
        <v>0</v>
      </c>
      <c r="M73" s="54">
        <v>0</v>
      </c>
      <c r="N73" s="50"/>
      <c r="O73" s="50"/>
      <c r="P73" s="55">
        <f t="shared" ref="P73:P79" si="1">SUM(D73:O73)</f>
        <v>0</v>
      </c>
    </row>
    <row r="74" spans="3:16" ht="15.75" x14ac:dyDescent="0.25">
      <c r="C74" s="56" t="s">
        <v>70</v>
      </c>
      <c r="D74" s="58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60">
        <v>0</v>
      </c>
      <c r="M74" s="54">
        <v>0</v>
      </c>
      <c r="N74" s="50"/>
      <c r="O74" s="50"/>
      <c r="P74" s="55">
        <f t="shared" si="1"/>
        <v>0</v>
      </c>
    </row>
    <row r="75" spans="3:16" x14ac:dyDescent="0.25">
      <c r="C75" s="3" t="s">
        <v>71</v>
      </c>
      <c r="L75" s="17"/>
      <c r="M75" s="36">
        <v>0</v>
      </c>
      <c r="P75" s="16">
        <f t="shared" si="1"/>
        <v>0</v>
      </c>
    </row>
    <row r="76" spans="3:16" ht="15.75" x14ac:dyDescent="0.25">
      <c r="C76" s="5" t="s">
        <v>72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21">
        <v>0</v>
      </c>
      <c r="M76" s="36">
        <v>0</v>
      </c>
      <c r="P76" s="16">
        <f t="shared" si="1"/>
        <v>0</v>
      </c>
    </row>
    <row r="77" spans="3:16" ht="15.75" x14ac:dyDescent="0.25">
      <c r="C77" s="5" t="s">
        <v>73</v>
      </c>
      <c r="D77" s="14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21">
        <v>0</v>
      </c>
      <c r="M77" s="36">
        <v>0</v>
      </c>
      <c r="P77" s="16">
        <f t="shared" si="1"/>
        <v>0</v>
      </c>
    </row>
    <row r="78" spans="3:16" x14ac:dyDescent="0.25">
      <c r="C78" s="3" t="s">
        <v>74</v>
      </c>
      <c r="L78" s="17"/>
      <c r="M78" s="37">
        <v>0</v>
      </c>
      <c r="P78" s="16">
        <f t="shared" si="1"/>
        <v>0</v>
      </c>
    </row>
    <row r="79" spans="3:16" ht="15.75" x14ac:dyDescent="0.25">
      <c r="C79" s="5" t="s">
        <v>75</v>
      </c>
      <c r="D79" s="14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21">
        <v>0</v>
      </c>
      <c r="M79" s="37">
        <v>0</v>
      </c>
      <c r="P79" s="16">
        <f t="shared" si="1"/>
        <v>0</v>
      </c>
    </row>
    <row r="80" spans="3:16" s="42" customFormat="1" ht="18.75" x14ac:dyDescent="0.3">
      <c r="C80" s="41" t="s">
        <v>65</v>
      </c>
      <c r="D80" s="43">
        <f>SUM(D8:D79)</f>
        <v>26884653.59</v>
      </c>
      <c r="E80" s="43">
        <f t="shared" ref="E80:P80" si="2">SUM(E8:E79)</f>
        <v>31857187.120000001</v>
      </c>
      <c r="F80" s="43">
        <f t="shared" si="2"/>
        <v>30853919.670000006</v>
      </c>
      <c r="G80" s="43">
        <f t="shared" si="2"/>
        <v>51813039.859999992</v>
      </c>
      <c r="H80" s="43">
        <f t="shared" si="2"/>
        <v>39572492.68</v>
      </c>
      <c r="I80" s="43">
        <f t="shared" si="2"/>
        <v>41841963.489999995</v>
      </c>
      <c r="J80" s="43">
        <f t="shared" si="2"/>
        <v>35110093.050000004</v>
      </c>
      <c r="K80" s="43">
        <f t="shared" si="2"/>
        <v>33683688.339999996</v>
      </c>
      <c r="L80" s="43">
        <f t="shared" si="2"/>
        <v>48071279.709999993</v>
      </c>
      <c r="M80" s="43">
        <f t="shared" si="2"/>
        <v>58754805.07</v>
      </c>
      <c r="N80" s="43">
        <f t="shared" si="2"/>
        <v>0</v>
      </c>
      <c r="O80" s="43">
        <f t="shared" si="2"/>
        <v>0</v>
      </c>
      <c r="P80" s="44">
        <f t="shared" si="2"/>
        <v>398443122.58000004</v>
      </c>
    </row>
    <row r="81" spans="1:16" s="88" customFormat="1" ht="42" customHeight="1" x14ac:dyDescent="0.3">
      <c r="A81" s="90" t="s">
        <v>104</v>
      </c>
      <c r="B81" s="90"/>
      <c r="C81" s="90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6"/>
    </row>
    <row r="82" spans="1:16" ht="20.25" customHeight="1" x14ac:dyDescent="0.25">
      <c r="A82" t="s">
        <v>102</v>
      </c>
      <c r="B82" s="27"/>
      <c r="C82" s="27"/>
      <c r="D82" s="27"/>
      <c r="E82" s="15"/>
      <c r="F82" s="15"/>
      <c r="G82" s="15"/>
      <c r="H82" s="15"/>
      <c r="I82" s="15"/>
      <c r="J82" s="15"/>
      <c r="M82" s="38"/>
    </row>
    <row r="83" spans="1:16" ht="30" customHeight="1" x14ac:dyDescent="0.25">
      <c r="A83" t="s">
        <v>103</v>
      </c>
      <c r="B83" s="27"/>
      <c r="C83" s="27"/>
      <c r="D83" s="27"/>
      <c r="E83" s="27"/>
      <c r="F83" s="27"/>
      <c r="G83" s="15"/>
      <c r="H83" s="15"/>
      <c r="I83" s="15"/>
      <c r="J83" s="15"/>
      <c r="M83" s="39"/>
    </row>
    <row r="84" spans="1:16" ht="15.75" x14ac:dyDescent="0.25">
      <c r="B84" s="27"/>
      <c r="C84" s="27"/>
      <c r="D84" s="27"/>
      <c r="E84" s="27"/>
      <c r="F84" s="27"/>
      <c r="G84" s="15"/>
      <c r="H84" s="15"/>
      <c r="I84" s="15"/>
      <c r="J84" s="15"/>
    </row>
    <row r="85" spans="1:16" ht="100.5" customHeight="1" x14ac:dyDescent="0.25">
      <c r="A85" s="28"/>
      <c r="B85" s="29"/>
      <c r="C85" s="27"/>
      <c r="D85" s="27"/>
      <c r="E85" s="27"/>
      <c r="F85" s="27"/>
      <c r="G85" s="15"/>
      <c r="H85" s="15"/>
      <c r="I85" s="15"/>
      <c r="J85" s="15"/>
    </row>
    <row r="86" spans="1:16" ht="15.75" x14ac:dyDescent="0.25">
      <c r="A86" s="83" t="s">
        <v>97</v>
      </c>
      <c r="B86" s="83"/>
      <c r="C86" s="27"/>
      <c r="D86" s="27"/>
      <c r="E86" s="27"/>
      <c r="F86" s="27"/>
      <c r="G86" s="15"/>
      <c r="H86" s="15"/>
      <c r="I86" s="15"/>
      <c r="J86" s="15"/>
    </row>
    <row r="87" spans="1:16" ht="15.75" x14ac:dyDescent="0.25">
      <c r="A87" s="83" t="s">
        <v>98</v>
      </c>
      <c r="B87" s="83"/>
      <c r="C87" s="27"/>
      <c r="D87" s="27"/>
      <c r="E87" s="27"/>
      <c r="F87" s="27"/>
      <c r="G87" s="15"/>
      <c r="H87" s="15"/>
      <c r="I87" s="15"/>
      <c r="J87" s="15"/>
    </row>
    <row r="88" spans="1:16" ht="15.75" x14ac:dyDescent="0.25">
      <c r="A88" s="30" t="s">
        <v>99</v>
      </c>
      <c r="B88" s="27"/>
      <c r="C88" s="27"/>
      <c r="D88" s="27"/>
      <c r="E88" s="27"/>
      <c r="F88" s="27"/>
      <c r="G88" s="15"/>
      <c r="H88" s="15"/>
      <c r="I88" s="15"/>
      <c r="J88" s="15"/>
      <c r="K88" s="27"/>
      <c r="L88" s="27"/>
      <c r="M88" s="27"/>
      <c r="N88" s="27"/>
    </row>
    <row r="89" spans="1:16" ht="20.25" customHeight="1" x14ac:dyDescent="0.25">
      <c r="A89" s="31" t="s">
        <v>100</v>
      </c>
      <c r="B89" s="32"/>
      <c r="C89" s="32"/>
      <c r="D89" s="32"/>
      <c r="E89" s="27"/>
      <c r="F89" s="27"/>
      <c r="G89" s="15"/>
      <c r="H89" s="15"/>
      <c r="I89" s="15"/>
      <c r="J89" s="15"/>
      <c r="K89" s="27"/>
      <c r="L89" s="27"/>
      <c r="M89" s="27"/>
      <c r="N89" s="27"/>
    </row>
    <row r="90" spans="1:16" ht="19.5" customHeight="1" x14ac:dyDescent="0.25">
      <c r="A90" s="33" t="s">
        <v>101</v>
      </c>
      <c r="B90" s="34"/>
      <c r="C90" s="34"/>
      <c r="D90" s="34"/>
      <c r="E90" s="34"/>
      <c r="F90" s="34"/>
      <c r="G90" s="15"/>
      <c r="H90" s="15"/>
      <c r="I90" s="15"/>
      <c r="J90" s="15"/>
      <c r="K90" s="27"/>
      <c r="L90" s="27"/>
      <c r="M90" s="27"/>
      <c r="N90" s="27"/>
    </row>
  </sheetData>
  <mergeCells count="7">
    <mergeCell ref="C1:P1"/>
    <mergeCell ref="A86:B86"/>
    <mergeCell ref="A87:B87"/>
    <mergeCell ref="C2:P2"/>
    <mergeCell ref="C3:P3"/>
    <mergeCell ref="C4:P4"/>
    <mergeCell ref="A81:C81"/>
  </mergeCells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2021-12-10T19:42:51Z</cp:lastPrinted>
  <dcterms:created xsi:type="dcterms:W3CDTF">2021-07-29T18:58:50Z</dcterms:created>
  <dcterms:modified xsi:type="dcterms:W3CDTF">2021-12-10T19:43:09Z</dcterms:modified>
</cp:coreProperties>
</file>