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E8720C40-1D3E-4AE2-9A3F-2FDAB17617EE}" xr6:coauthVersionLast="47" xr6:coauthVersionMax="47" xr10:uidLastSave="{00000000-0000-0000-0000-000000000000}"/>
  <bookViews>
    <workbookView xWindow="-120" yWindow="-120" windowWidth="29040" windowHeight="15840" xr2:uid="{E3EBF7FB-E4CF-4104-8319-2AA43A7561BA}"/>
  </bookViews>
  <sheets>
    <sheet name="Estado de Cuenta Suplidores" sheetId="1" r:id="rId1"/>
  </sheets>
  <definedNames>
    <definedName name="_xlnm._FilterDatabase" localSheetId="0" hidden="1">'Estado de Cuenta Suplidores'!$A$6:$H$9</definedName>
    <definedName name="_xlnm.Print_Titles" localSheetId="0">'Estado de Cuenta Suplidores'!$1:$7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3" i="1" l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<sst xmlns="http://schemas.openxmlformats.org/spreadsheetml/2006/main" count="356" uniqueCount="162">
  <si>
    <t xml:space="preserve"> </t>
  </si>
  <si>
    <t xml:space="preserve">Tesorería de la Seguridad Social </t>
  </si>
  <si>
    <t xml:space="preserve">Estado de cuenta suplidores </t>
  </si>
  <si>
    <t>Correspondiente al Mes: Julio  del Año: 2022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</si>
  <si>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</si>
  <si>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</si>
  <si>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</si>
  <si>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</si>
  <si>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</si>
  <si>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</si>
  <si>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Condiciones de pago</t>
  </si>
  <si>
    <t>Fecha limite de pago</t>
  </si>
  <si>
    <t>ABOGADOS NOTARIOS (LEY 189-07 Y ORDINARIOS)</t>
  </si>
  <si>
    <t>SERVICIOS DE NOTARIZACIONES</t>
  </si>
  <si>
    <t>B1500142015</t>
  </si>
  <si>
    <t>AGUA PLANETA AZUL, S.A.</t>
  </si>
  <si>
    <t>GASTOS DE TRABAJO, SUMINISTRO Y SERVICIOS</t>
  </si>
  <si>
    <t>30 DIAS</t>
  </si>
  <si>
    <t>B1500137926</t>
  </si>
  <si>
    <t>B1500137335</t>
  </si>
  <si>
    <t>B1500142024</t>
  </si>
  <si>
    <t>B1500004563</t>
  </si>
  <si>
    <t>AGENCIA DE VIAJES MILENA TOURS</t>
  </si>
  <si>
    <t>B1500000279</t>
  </si>
  <si>
    <t>ALARM CONTROLS SEGURIDAD, S.A.</t>
  </si>
  <si>
    <t>B1500000131</t>
  </si>
  <si>
    <t>ABRAHAM EMILIO CORDERO FRIAS</t>
  </si>
  <si>
    <t>B1500000159</t>
  </si>
  <si>
    <t>BDO, SRL</t>
  </si>
  <si>
    <t>ADQUISICONES DE ACTIVOS</t>
  </si>
  <si>
    <t>B1500001207</t>
  </si>
  <si>
    <t xml:space="preserve">BANDERAS GLOBAL HC, SRL </t>
  </si>
  <si>
    <t>232201/ 239802</t>
  </si>
  <si>
    <t>B1500000029</t>
  </si>
  <si>
    <t>BERNARDO ANTONIO GARCIA FAMILIA</t>
  </si>
  <si>
    <t>B1500000916</t>
  </si>
  <si>
    <t>BROTHERS RSR SUPPLY OFFICE, SRL</t>
  </si>
  <si>
    <t>B1500000169</t>
  </si>
  <si>
    <t>CENTRO DE CAPACITACION EN POLITICA Y GESTION FISCAL</t>
  </si>
  <si>
    <t>B1500175886</t>
  </si>
  <si>
    <t>COMPAÑIA DOMINICANA DE TELEFONOS S.A.</t>
  </si>
  <si>
    <t>B1500175893</t>
  </si>
  <si>
    <t>B1500175887</t>
  </si>
  <si>
    <t>221301/1133</t>
  </si>
  <si>
    <t>B1500175892</t>
  </si>
  <si>
    <t>221301 / 221501</t>
  </si>
  <si>
    <t>B1500175895</t>
  </si>
  <si>
    <t>B1500175891</t>
  </si>
  <si>
    <t>B1500003038</t>
  </si>
  <si>
    <t>COMPU-OFFICE DOMINICANA, SRL</t>
  </si>
  <si>
    <t>B1500003063</t>
  </si>
  <si>
    <t>239101/239801</t>
  </si>
  <si>
    <t>B1500011642</t>
  </si>
  <si>
    <t>CONSORCIO ENERGETICO PUNTA CANA-MACAO, S. A.</t>
  </si>
  <si>
    <t>B1500001163</t>
  </si>
  <si>
    <t>CONSULTORES DE DATOS DEL CARIBE, SRL</t>
  </si>
  <si>
    <t>B1500001185</t>
  </si>
  <si>
    <t>B1500003580</t>
  </si>
  <si>
    <t>COLUMBUS NETWORKS DOMINICANA, SA</t>
  </si>
  <si>
    <t>B1500000472</t>
  </si>
  <si>
    <t>CRITICAL POWER SRL</t>
  </si>
  <si>
    <t>B1500296846</t>
  </si>
  <si>
    <t>EDENORTE</t>
  </si>
  <si>
    <t>B1500000414</t>
  </si>
  <si>
    <t>ENVIO EXPRESO DWN SRL</t>
  </si>
  <si>
    <t>B1500313695</t>
  </si>
  <si>
    <t>EDESUR DOMINICANA S.A.</t>
  </si>
  <si>
    <t>B1500315270</t>
  </si>
  <si>
    <t>B1500000201</t>
  </si>
  <si>
    <t>EDUARDO MANRIQUE &amp; ASOCIADOS, SRL.</t>
  </si>
  <si>
    <t>A010010011500000029</t>
  </si>
  <si>
    <t>FABIO AUGUSTO JORGE COMPANY SRL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</si>
  <si>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</si>
  <si>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</si>
  <si>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</si>
  <si>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</si>
  <si>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</si>
  <si>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</si>
  <si>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</si>
  <si>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</si>
  <si>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</si>
  <si>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</si>
  <si>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</si>
  <si>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</si>
  <si>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</si>
  <si>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</si>
  <si>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</si>
  <si>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</si>
  <si>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</si>
  <si>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B1500000088</t>
  </si>
  <si>
    <t>FIOR D'ALIZA MEJIA RIVERA</t>
  </si>
  <si>
    <t>B1500000365</t>
  </si>
  <si>
    <t>FR GROUP SRL</t>
  </si>
  <si>
    <t>B1500000152</t>
  </si>
  <si>
    <t>GASPER SERVICIOS MULTIPLES SRL.</t>
  </si>
  <si>
    <t>B1500000034</t>
  </si>
  <si>
    <t>GRUPO DV SERVICES, SRL.</t>
  </si>
  <si>
    <t>ARRENDAMIENTO (EQUIPO DE AROMATIZACION)</t>
  </si>
  <si>
    <t>B1500000035</t>
  </si>
  <si>
    <t>B1500000036</t>
  </si>
  <si>
    <t>B1500000037</t>
  </si>
  <si>
    <t>B1500000038</t>
  </si>
  <si>
    <t>B1500000161</t>
  </si>
  <si>
    <t>GRUPO BRIZATLANTICA DEL CARIBE , SRL</t>
  </si>
  <si>
    <t>B1500000532</t>
  </si>
  <si>
    <t>IDENTIFICACIONES CORPORATIVAS, S.R.L.</t>
  </si>
  <si>
    <t>B1500000227</t>
  </si>
  <si>
    <t>INTEGRACIONES TECNOLOGICAS M&amp;A, SRL</t>
  </si>
  <si>
    <t>B1500000455</t>
  </si>
  <si>
    <t>INVERSIONES PRF,SRL</t>
  </si>
  <si>
    <t>B1500000457</t>
  </si>
  <si>
    <t>ARRENDAMIENTO (OFICINA REGIONAL SAN FRANCISCO DE MACORIS)</t>
  </si>
  <si>
    <t>B1500000474</t>
  </si>
  <si>
    <t>INVERSIONES SIURANA, SRL</t>
  </si>
  <si>
    <t>B1500000077</t>
  </si>
  <si>
    <t>ISAIAS CORPORAN RIVAS</t>
  </si>
  <si>
    <t>B1500000372</t>
  </si>
  <si>
    <t>ICU SOLUCIONES EMPRESARIALES, SRL</t>
  </si>
  <si>
    <t>B1500000181</t>
  </si>
  <si>
    <t>JORDAD, SRL.</t>
  </si>
  <si>
    <t>MANTENIMIENTO (OFICINA REGIONAL SANTAGO)</t>
  </si>
  <si>
    <t>B1500000040</t>
  </si>
  <si>
    <t>JOSE LUIS CAPELLAN MELENDEZ</t>
  </si>
  <si>
    <t>B1500000041</t>
  </si>
  <si>
    <t>B1500000008</t>
  </si>
  <si>
    <t>MAGIC MAGNUM VENTURES, SRL</t>
  </si>
  <si>
    <t>ARRENDAMIENTO (DISTRITO NACIONAL)</t>
  </si>
  <si>
    <t>B1500001114</t>
  </si>
  <si>
    <t>NAP DEL CARIBE INC</t>
  </si>
  <si>
    <t>ARRENDAMIENTO (ALOJAMIENTOS DE EQUIPOS )</t>
  </si>
  <si>
    <t>225101/221501/228705</t>
  </si>
  <si>
    <t>B1500001714</t>
  </si>
  <si>
    <t xml:space="preserve">OFICINA GUBERNAMENTAL DE TEC. DE LA INFORMACION Y </t>
  </si>
  <si>
    <t>ARRENDAMIENTO (PUNTO GOB-MEGACENTRO)</t>
  </si>
  <si>
    <t>B1500001728</t>
  </si>
  <si>
    <t>ARRENDAMIENTO (PUNTO GOB-DISTRITO NACIONAL SAMBIL)</t>
  </si>
  <si>
    <t>B1500001090</t>
  </si>
  <si>
    <t>OROX INVERSIONES, SRL</t>
  </si>
  <si>
    <t>B1500000156</t>
  </si>
  <si>
    <t xml:space="preserve">PREDACTOR PEST CONTROL SRL </t>
  </si>
  <si>
    <t>RISCCO BERATUNG DO, SRL</t>
  </si>
  <si>
    <t>B1500001133</t>
  </si>
  <si>
    <t xml:space="preserve">RAMIREZ MOJICA ENVOY PACK COURIER EXPRESS SRL </t>
  </si>
  <si>
    <t>GASTOS DE ACTIVOS FIJOS</t>
  </si>
  <si>
    <t>A010010011500000003</t>
  </si>
  <si>
    <t>SALTO CREATIVO  SRL.</t>
  </si>
  <si>
    <t>B1500000248</t>
  </si>
  <si>
    <t>SOLUCIONES INTEGRALES CAF SRL</t>
  </si>
  <si>
    <t>B1500000233</t>
  </si>
  <si>
    <t>B1500000121</t>
  </si>
  <si>
    <t>SOSTENIBILIDAD 3RS, INC</t>
  </si>
  <si>
    <t>B1500000051</t>
  </si>
  <si>
    <t>VIGILANTES NAVIEROS DEL CARIBE SRL,</t>
  </si>
  <si>
    <t>B1500000177</t>
  </si>
  <si>
    <t>UNIFIED COMMUNICATIONS, SRL</t>
  </si>
  <si>
    <t>ARRENDAMIENTO (ENLACE FIBRA OPTICA)</t>
  </si>
  <si>
    <t>B1500000180</t>
  </si>
  <si>
    <t>B1500000441</t>
  </si>
  <si>
    <t>URBANVOLT SOLUTION, SRL</t>
  </si>
  <si>
    <t>ARRENDAMIENTO (ARCHIVO MUERTO INSTITUCIONAL)</t>
  </si>
  <si>
    <t>B1500000268</t>
  </si>
  <si>
    <t>WENDY'S MUEBLES,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</si>
</sst>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RD$-1C0A]* #,##0.00_);_([$RD$-1C0A]* \(#,##0.00\);_([$RD$-1C0A]* &quot;-&quot;??_);_(@_)"/>
    <numFmt numFmtId="165" formatCode="[$-409]d\-mmm\-yyyy;@"/>
    <numFmt numFmtId="166" formatCode="_-[$RD$-1C0A]* #,##0.00_ ;_-[$RD$-1C0A]* \-#,##0.00\ ;_-[$RD$-1C0A]* &quot;-&quot;??_ ;_-@_ "/>
    <numFmt numFmtId="167" formatCode="#,##0.00;\-#,##0.00;* ??"/>
    <numFmt numFmtId="168" formatCode="m/d/yy"/>
    <numFmt numFmtId="169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sz val="24"/>
      <color theme="0"/>
      <name val="Calibri Light"/>
      <family val="2"/>
    </font>
    <font>
      <b/>
      <sz val="2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sz val="12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Calibri Light"/>
      <family val="2"/>
    </font>
    <font>
      <b/>
      <sz val="11"/>
      <name val="Calibri Light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9" fontId="14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49" fontId="10" fillId="0" borderId="0" xfId="2" applyNumberFormat="1" applyFont="1" applyAlignment="1">
      <alignment horizontal="left"/>
    </xf>
    <xf numFmtId="167" fontId="10" fillId="0" borderId="0" xfId="2" applyNumberFormat="1" applyFont="1" applyAlignment="1">
      <alignment horizontal="right"/>
    </xf>
    <xf numFmtId="0" fontId="7" fillId="2" borderId="8" xfId="0" applyFont="1" applyFill="1" applyBorder="1" applyAlignment="1">
      <alignment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/>
    </xf>
    <xf numFmtId="49" fontId="11" fillId="2" borderId="8" xfId="0" applyNumberFormat="1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left"/>
    </xf>
    <xf numFmtId="4" fontId="7" fillId="2" borderId="0" xfId="0" applyNumberFormat="1" applyFont="1" applyFill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1" fillId="0" borderId="0" xfId="2"/>
    <xf numFmtId="0" fontId="7" fillId="5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10" fillId="2" borderId="0" xfId="2" applyNumberFormat="1" applyFont="1" applyFill="1" applyAlignment="1">
      <alignment horizontal="left"/>
    </xf>
    <xf numFmtId="167" fontId="10" fillId="2" borderId="0" xfId="2" applyNumberFormat="1" applyFont="1" applyFill="1" applyAlignment="1">
      <alignment horizontal="right"/>
    </xf>
    <xf numFmtId="0" fontId="7" fillId="6" borderId="0" xfId="0" applyFont="1" applyFill="1" applyAlignment="1">
      <alignment vertical="center"/>
    </xf>
    <xf numFmtId="0" fontId="1" fillId="2" borderId="0" xfId="2" applyFill="1"/>
    <xf numFmtId="164" fontId="12" fillId="0" borderId="0" xfId="0" applyNumberFormat="1" applyFont="1" applyAlignment="1">
      <alignment horizontal="center" vertical="center" wrapText="1"/>
    </xf>
    <xf numFmtId="168" fontId="10" fillId="2" borderId="0" xfId="2" applyNumberFormat="1" applyFont="1" applyFill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5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vertical="center"/>
    </xf>
    <xf numFmtId="169" fontId="13" fillId="2" borderId="0" xfId="1" applyFont="1" applyFill="1" applyBorder="1" applyAlignment="1">
      <alignment vertical="center"/>
    </xf>
    <xf numFmtId="164" fontId="13" fillId="2" borderId="0" xfId="0" applyNumberFormat="1" applyFont="1" applyFill="1" applyAlignment="1">
      <alignment vertical="center"/>
    </xf>
  </cellXfs>
  <cellStyles count="3">
    <cellStyle name="Comma" xfId="1" builtinId="3"/>
    <cellStyle name="Normal" xfId="0" builtinId="0"/>
    <cellStyle name="Normal 3" xfId="2" xr:uid="{C305FB53-7162-4B60-B109-878645069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0</xdr:row>
      <xdr:rowOff>0</xdr:rowOff>
    </xdr:from>
    <xdr:to>
      <xdr:col>7</xdr:col>
      <xdr:colOff>1492250</xdr:colOff>
      <xdr:row>3</xdr:row>
      <xdr:rowOff>353160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85FA11-3B35-427E-9719-B8F8535E95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3239750" y="0"/>
          <a:ext cx="1577975" cy="1334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A6727-CB76-43D9-A059-8091FBD57F07}">
  <dimension ref="A1:AC105"/>
  <sheetViews>
    <sheetView showGridLines="0" tabSelected="1" zoomScaleNormal="100" zoomScalePageLayoutView="73" workbookViewId="0">
      <selection activeCell="C13" sqref="C13"/>
    </sheetView>
  </sheetViews>
  <sheetFormatPr defaultColWidth="9.140625" defaultRowHeight="14.25" x14ac:dyDescent="0.2"/>
  <cols>
    <col min="1" max="1" width="19" style="66" customWidth="1"/>
    <col min="2" max="2" width="28.5703125" style="70" customWidth="1"/>
    <col min="3" max="3" width="51.5703125" style="65" customWidth="1"/>
    <col min="4" max="4" width="35.28515625" style="65" customWidth="1"/>
    <col min="5" max="5" width="23.7109375" style="66" customWidth="1"/>
    <col min="6" max="6" width="25.5703125" style="73" customWidth="1"/>
    <col min="7" max="7" width="16.140625" style="68" customWidth="1"/>
    <col min="8" max="8" width="23.140625" style="69" customWidth="1"/>
    <col min="9" max="9" width="20.140625" style="65" customWidth="1"/>
    <col min="10" max="10" width="24" style="65" customWidth="1"/>
    <col min="11" max="11" width="22.42578125" style="65" customWidth="1"/>
    <col min="12" max="12" width="9.140625" style="65" customWidth="1"/>
    <col min="13" max="13" width="0" style="65" hidden="1" customWidth="1"/>
    <col min="14" max="16384" width="9.140625" style="65"/>
  </cols>
  <sheetData>
    <row r="1" spans="1:11" s="4" customFormat="1" ht="22.5" customHeight="1" x14ac:dyDescent="0.35">
      <c r="A1" s="1"/>
      <c r="B1" s="2"/>
      <c r="C1" s="3" t="s">
        <v>0</v>
      </c>
      <c r="E1" s="5"/>
      <c r="F1" s="6"/>
      <c r="G1" s="7"/>
      <c r="H1" s="8"/>
    </row>
    <row r="2" spans="1:11" s="4" customFormat="1" ht="22.5" customHeight="1" x14ac:dyDescent="0.35">
      <c r="A2" s="1"/>
      <c r="B2" s="2"/>
      <c r="C2" s="3"/>
      <c r="E2" s="5"/>
      <c r="F2" s="6"/>
      <c r="G2" s="7"/>
      <c r="H2" s="8"/>
    </row>
    <row r="3" spans="1:11" s="4" customFormat="1" ht="32.25" x14ac:dyDescent="0.2">
      <c r="A3" s="9" t="s">
        <v>1</v>
      </c>
      <c r="B3" s="9"/>
      <c r="C3" s="9"/>
      <c r="D3" s="9"/>
      <c r="E3" s="9"/>
      <c r="F3" s="9"/>
      <c r="G3" s="9"/>
      <c r="H3" s="9"/>
    </row>
    <row r="4" spans="1:11" s="4" customFormat="1" ht="33" thickBot="1" x14ac:dyDescent="0.25">
      <c r="A4" s="9" t="s">
        <v>2</v>
      </c>
      <c r="B4" s="9"/>
      <c r="C4" s="9"/>
      <c r="D4" s="9"/>
      <c r="E4" s="9"/>
      <c r="F4" s="9"/>
      <c r="G4" s="9"/>
      <c r="H4" s="9"/>
    </row>
    <row r="5" spans="1:11" s="4" customFormat="1" ht="49.5" customHeight="1" thickBot="1" x14ac:dyDescent="0.25">
      <c r="A5" s="10" t="s">
        <v>3</v>
      </c>
      <c r="B5" s="11"/>
      <c r="C5" s="11"/>
      <c r="D5" s="11"/>
      <c r="E5" s="11"/>
      <c r="F5" s="11"/>
      <c r="G5" s="11"/>
      <c r="H5" s="12"/>
    </row>
    <row r="6" spans="1:11" s="4" customFormat="1" ht="33.75" customHeight="1" x14ac:dyDescent="0.2">
      <c r="A6" s="13" t="s">
        <v>4</v>
      </c>
      <c r="B6" s="14" t="s">
        <v>5</v>
      </c>
      <c r="C6" s="15" t="s">
        <v>6</v>
      </c>
      <c r="D6" s="15" t="s">
        <v>7</v>
      </c>
      <c r="E6" s="14" t="s">
        <v>8</v>
      </c>
      <c r="F6" s="16" t="s">
        <v>9</v>
      </c>
      <c r="G6" s="17" t="s">
        <v>10</v>
      </c>
      <c r="H6" s="18" t="s">
        <v>11</v>
      </c>
    </row>
    <row r="7" spans="1:11" s="4" customFormat="1" ht="33.75" customHeight="1" x14ac:dyDescent="0.2">
      <c r="A7" s="13"/>
      <c r="B7" s="13"/>
      <c r="C7" s="19"/>
      <c r="D7" s="19"/>
      <c r="E7" s="13"/>
      <c r="F7" s="20"/>
      <c r="G7" s="21"/>
      <c r="H7" s="22"/>
    </row>
    <row r="8" spans="1:11" s="4" customFormat="1" ht="33.75" customHeight="1" x14ac:dyDescent="0.2">
      <c r="A8" s="23">
        <v>44773</v>
      </c>
      <c r="B8" s="24"/>
      <c r="C8" s="25" t="s">
        <v>12</v>
      </c>
      <c r="D8" s="26" t="s">
        <v>13</v>
      </c>
      <c r="E8" s="27"/>
      <c r="F8" s="28">
        <v>655200</v>
      </c>
      <c r="G8" s="24"/>
      <c r="H8" s="24"/>
    </row>
    <row r="9" spans="1:11" s="31" customFormat="1" ht="28.5" customHeight="1" x14ac:dyDescent="0.2">
      <c r="A9" s="23">
        <v>44753</v>
      </c>
      <c r="B9" s="27" t="s">
        <v>14</v>
      </c>
      <c r="C9" s="25" t="s">
        <v>15</v>
      </c>
      <c r="D9" s="25" t="s">
        <v>16</v>
      </c>
      <c r="E9" s="27">
        <v>231101</v>
      </c>
      <c r="F9" s="29">
        <v>3360</v>
      </c>
      <c r="G9" s="30" t="s">
        <v>17</v>
      </c>
      <c r="H9" s="23">
        <f t="shared" ref="H9:H62" si="0">+A9+30</f>
        <v>44783</v>
      </c>
      <c r="J9" s="32"/>
      <c r="K9" s="33"/>
    </row>
    <row r="10" spans="1:11" s="31" customFormat="1" ht="28.5" customHeight="1" x14ac:dyDescent="0.2">
      <c r="A10" s="23">
        <v>44746</v>
      </c>
      <c r="B10" s="27" t="s">
        <v>18</v>
      </c>
      <c r="C10" s="25" t="s">
        <v>15</v>
      </c>
      <c r="D10" s="25" t="s">
        <v>16</v>
      </c>
      <c r="E10" s="27">
        <v>231101</v>
      </c>
      <c r="F10" s="29">
        <v>4440</v>
      </c>
      <c r="G10" s="30" t="s">
        <v>17</v>
      </c>
      <c r="H10" s="23">
        <f t="shared" si="0"/>
        <v>44776</v>
      </c>
      <c r="J10" s="32"/>
      <c r="K10" s="33"/>
    </row>
    <row r="11" spans="1:11" s="31" customFormat="1" ht="28.5" customHeight="1" x14ac:dyDescent="0.2">
      <c r="A11" s="23">
        <v>44767</v>
      </c>
      <c r="B11" s="27" t="s">
        <v>19</v>
      </c>
      <c r="C11" s="25" t="s">
        <v>15</v>
      </c>
      <c r="D11" s="25" t="s">
        <v>16</v>
      </c>
      <c r="E11" s="27">
        <v>231101</v>
      </c>
      <c r="F11" s="29">
        <v>3720</v>
      </c>
      <c r="G11" s="30" t="s">
        <v>17</v>
      </c>
      <c r="H11" s="23">
        <f t="shared" si="0"/>
        <v>44797</v>
      </c>
      <c r="J11" s="32"/>
      <c r="K11" s="33"/>
    </row>
    <row r="12" spans="1:11" s="31" customFormat="1" ht="28.5" customHeight="1" x14ac:dyDescent="0.2">
      <c r="A12" s="23">
        <v>44760</v>
      </c>
      <c r="B12" s="34" t="s">
        <v>20</v>
      </c>
      <c r="C12" s="25" t="s">
        <v>15</v>
      </c>
      <c r="D12" s="25" t="s">
        <v>16</v>
      </c>
      <c r="E12" s="27">
        <v>231101</v>
      </c>
      <c r="F12" s="29">
        <v>4020</v>
      </c>
      <c r="G12" s="30" t="s">
        <v>17</v>
      </c>
      <c r="H12" s="23">
        <f t="shared" si="0"/>
        <v>44790</v>
      </c>
      <c r="J12" s="32"/>
      <c r="K12" s="33"/>
    </row>
    <row r="13" spans="1:11" s="31" customFormat="1" ht="28.5" customHeight="1" x14ac:dyDescent="0.2">
      <c r="A13" s="23">
        <v>44767</v>
      </c>
      <c r="B13" s="27" t="s">
        <v>21</v>
      </c>
      <c r="C13" s="25" t="s">
        <v>22</v>
      </c>
      <c r="D13" s="25" t="s">
        <v>16</v>
      </c>
      <c r="E13" s="27">
        <v>225102</v>
      </c>
      <c r="F13" s="29">
        <v>136567.54</v>
      </c>
      <c r="G13" s="30" t="s">
        <v>17</v>
      </c>
      <c r="H13" s="23">
        <f t="shared" si="0"/>
        <v>44797</v>
      </c>
      <c r="J13" s="32"/>
      <c r="K13" s="33"/>
    </row>
    <row r="14" spans="1:11" s="31" customFormat="1" ht="28.5" customHeight="1" x14ac:dyDescent="0.2">
      <c r="A14" s="23">
        <v>44743</v>
      </c>
      <c r="B14" s="27" t="s">
        <v>23</v>
      </c>
      <c r="C14" s="25" t="s">
        <v>24</v>
      </c>
      <c r="D14" s="25" t="s">
        <v>16</v>
      </c>
      <c r="E14" s="27">
        <v>228706</v>
      </c>
      <c r="F14" s="29">
        <v>11734.86</v>
      </c>
      <c r="G14" s="30" t="s">
        <v>17</v>
      </c>
      <c r="H14" s="23">
        <f t="shared" si="0"/>
        <v>44773</v>
      </c>
      <c r="J14" s="32"/>
      <c r="K14" s="33"/>
    </row>
    <row r="15" spans="1:11" s="31" customFormat="1" ht="28.5" customHeight="1" x14ac:dyDescent="0.2">
      <c r="A15" s="23">
        <v>44771</v>
      </c>
      <c r="B15" s="34" t="s">
        <v>25</v>
      </c>
      <c r="C15" s="35" t="s">
        <v>26</v>
      </c>
      <c r="D15" s="25" t="s">
        <v>16</v>
      </c>
      <c r="E15" s="27">
        <v>228702</v>
      </c>
      <c r="F15" s="29">
        <v>90860</v>
      </c>
      <c r="G15" s="30" t="s">
        <v>17</v>
      </c>
      <c r="H15" s="23">
        <f t="shared" si="0"/>
        <v>44801</v>
      </c>
      <c r="J15" s="32"/>
      <c r="K15" s="33"/>
    </row>
    <row r="16" spans="1:11" s="31" customFormat="1" ht="28.5" customHeight="1" x14ac:dyDescent="0.2">
      <c r="A16" s="23">
        <v>44663</v>
      </c>
      <c r="B16" s="27" t="s">
        <v>27</v>
      </c>
      <c r="C16" s="25" t="s">
        <v>28</v>
      </c>
      <c r="D16" s="25" t="s">
        <v>29</v>
      </c>
      <c r="E16" s="27">
        <v>268301</v>
      </c>
      <c r="F16" s="29">
        <v>1035619.51</v>
      </c>
      <c r="G16" s="30" t="s">
        <v>17</v>
      </c>
      <c r="H16" s="23">
        <f t="shared" si="0"/>
        <v>44693</v>
      </c>
      <c r="J16" s="32"/>
      <c r="K16" s="33"/>
    </row>
    <row r="17" spans="1:13" s="31" customFormat="1" ht="28.5" customHeight="1" x14ac:dyDescent="0.2">
      <c r="A17" s="23">
        <v>44768</v>
      </c>
      <c r="B17" s="27" t="s">
        <v>30</v>
      </c>
      <c r="C17" s="25" t="s">
        <v>31</v>
      </c>
      <c r="D17" s="25" t="s">
        <v>16</v>
      </c>
      <c r="E17" s="27" t="s">
        <v>32</v>
      </c>
      <c r="F17" s="29">
        <v>20296</v>
      </c>
      <c r="G17" s="30" t="s">
        <v>17</v>
      </c>
      <c r="H17" s="23">
        <f t="shared" si="0"/>
        <v>44798</v>
      </c>
      <c r="J17" s="32"/>
      <c r="K17" s="33"/>
    </row>
    <row r="18" spans="1:13" s="31" customFormat="1" ht="28.5" customHeight="1" x14ac:dyDescent="0.2">
      <c r="A18" s="23">
        <v>44721</v>
      </c>
      <c r="B18" s="27" t="s">
        <v>33</v>
      </c>
      <c r="C18" s="25" t="s">
        <v>34</v>
      </c>
      <c r="D18" s="25" t="s">
        <v>16</v>
      </c>
      <c r="E18" s="27">
        <v>228702</v>
      </c>
      <c r="F18" s="29">
        <v>17700</v>
      </c>
      <c r="G18" s="30" t="s">
        <v>17</v>
      </c>
      <c r="H18" s="23">
        <f t="shared" si="0"/>
        <v>44751</v>
      </c>
      <c r="I18" s="36"/>
      <c r="J18" s="37"/>
      <c r="K18" s="37"/>
      <c r="L18" s="37"/>
      <c r="M18" s="37"/>
    </row>
    <row r="19" spans="1:13" s="31" customFormat="1" ht="28.5" customHeight="1" x14ac:dyDescent="0.2">
      <c r="A19" s="23">
        <v>44743</v>
      </c>
      <c r="B19" s="27" t="s">
        <v>35</v>
      </c>
      <c r="C19" s="38" t="s">
        <v>36</v>
      </c>
      <c r="D19" s="25" t="s">
        <v>16</v>
      </c>
      <c r="E19" s="27">
        <v>239201</v>
      </c>
      <c r="F19" s="29">
        <v>177118</v>
      </c>
      <c r="G19" s="30" t="s">
        <v>17</v>
      </c>
      <c r="H19" s="39">
        <f t="shared" si="0"/>
        <v>44773</v>
      </c>
      <c r="J19" s="32"/>
      <c r="K19" s="33"/>
    </row>
    <row r="20" spans="1:13" s="31" customFormat="1" ht="28.5" customHeight="1" x14ac:dyDescent="0.2">
      <c r="A20" s="23">
        <v>44768</v>
      </c>
      <c r="B20" s="27" t="s">
        <v>37</v>
      </c>
      <c r="C20" s="38" t="s">
        <v>38</v>
      </c>
      <c r="D20" s="25" t="s">
        <v>16</v>
      </c>
      <c r="E20" s="27">
        <v>228704</v>
      </c>
      <c r="F20" s="29">
        <v>15600</v>
      </c>
      <c r="G20" s="30" t="s">
        <v>17</v>
      </c>
      <c r="H20" s="23">
        <f t="shared" si="0"/>
        <v>44798</v>
      </c>
      <c r="J20" s="32"/>
      <c r="K20" s="33"/>
    </row>
    <row r="21" spans="1:13" s="40" customFormat="1" ht="28.5" customHeight="1" x14ac:dyDescent="0.2">
      <c r="A21" s="23">
        <v>44770</v>
      </c>
      <c r="B21" s="27" t="s">
        <v>39</v>
      </c>
      <c r="C21" s="25" t="s">
        <v>40</v>
      </c>
      <c r="D21" s="25" t="s">
        <v>16</v>
      </c>
      <c r="E21" s="27">
        <v>221501</v>
      </c>
      <c r="F21" s="29">
        <v>4302.5</v>
      </c>
      <c r="G21" s="30" t="s">
        <v>17</v>
      </c>
      <c r="H21" s="23">
        <f t="shared" si="0"/>
        <v>44800</v>
      </c>
      <c r="J21" s="41"/>
      <c r="K21" s="42"/>
    </row>
    <row r="22" spans="1:13" s="40" customFormat="1" ht="28.5" customHeight="1" x14ac:dyDescent="0.2">
      <c r="A22" s="23">
        <v>44770</v>
      </c>
      <c r="B22" s="27" t="s">
        <v>41</v>
      </c>
      <c r="C22" s="25" t="s">
        <v>40</v>
      </c>
      <c r="D22" s="25" t="s">
        <v>16</v>
      </c>
      <c r="E22" s="27">
        <v>221501</v>
      </c>
      <c r="F22" s="29">
        <v>2073.5</v>
      </c>
      <c r="G22" s="30" t="s">
        <v>17</v>
      </c>
      <c r="H22" s="23">
        <f t="shared" si="0"/>
        <v>44800</v>
      </c>
      <c r="J22" s="41"/>
      <c r="K22" s="42"/>
    </row>
    <row r="23" spans="1:13" s="40" customFormat="1" ht="28.5" customHeight="1" x14ac:dyDescent="0.2">
      <c r="A23" s="23">
        <v>44770</v>
      </c>
      <c r="B23" s="27" t="s">
        <v>42</v>
      </c>
      <c r="C23" s="25" t="s">
        <v>40</v>
      </c>
      <c r="D23" s="25" t="s">
        <v>16</v>
      </c>
      <c r="E23" s="27" t="s">
        <v>43</v>
      </c>
      <c r="F23" s="29">
        <v>179826.94</v>
      </c>
      <c r="G23" s="30" t="s">
        <v>17</v>
      </c>
      <c r="H23" s="23">
        <f t="shared" si="0"/>
        <v>44800</v>
      </c>
      <c r="J23" s="41"/>
      <c r="K23" s="42"/>
    </row>
    <row r="24" spans="1:13" s="40" customFormat="1" ht="28.5" customHeight="1" x14ac:dyDescent="0.2">
      <c r="A24" s="23">
        <v>44770</v>
      </c>
      <c r="B24" s="27" t="s">
        <v>44</v>
      </c>
      <c r="C24" s="25" t="s">
        <v>40</v>
      </c>
      <c r="D24" s="25" t="s">
        <v>16</v>
      </c>
      <c r="E24" s="27" t="s">
        <v>45</v>
      </c>
      <c r="F24" s="29">
        <v>365472.56</v>
      </c>
      <c r="G24" s="30" t="s">
        <v>17</v>
      </c>
      <c r="H24" s="23">
        <f t="shared" si="0"/>
        <v>44800</v>
      </c>
      <c r="J24" s="41"/>
      <c r="K24" s="42"/>
    </row>
    <row r="25" spans="1:13" s="40" customFormat="1" ht="28.5" customHeight="1" x14ac:dyDescent="0.2">
      <c r="A25" s="23">
        <v>44770</v>
      </c>
      <c r="B25" s="27" t="s">
        <v>46</v>
      </c>
      <c r="C25" s="25" t="s">
        <v>40</v>
      </c>
      <c r="D25" s="25" t="s">
        <v>16</v>
      </c>
      <c r="E25" s="27">
        <v>221501</v>
      </c>
      <c r="F25" s="29">
        <v>6467.5</v>
      </c>
      <c r="G25" s="30" t="s">
        <v>17</v>
      </c>
      <c r="H25" s="23">
        <f t="shared" si="0"/>
        <v>44800</v>
      </c>
      <c r="J25" s="41"/>
      <c r="K25" s="42"/>
    </row>
    <row r="26" spans="1:13" s="40" customFormat="1" ht="28.5" customHeight="1" x14ac:dyDescent="0.2">
      <c r="A26" s="23">
        <v>44770</v>
      </c>
      <c r="B26" s="27" t="s">
        <v>47</v>
      </c>
      <c r="C26" s="25" t="s">
        <v>40</v>
      </c>
      <c r="D26" s="25" t="s">
        <v>16</v>
      </c>
      <c r="E26" s="27" t="s">
        <v>45</v>
      </c>
      <c r="F26" s="29">
        <v>12929.8</v>
      </c>
      <c r="G26" s="30" t="s">
        <v>17</v>
      </c>
      <c r="H26" s="23">
        <f t="shared" si="0"/>
        <v>44800</v>
      </c>
      <c r="J26" s="41"/>
      <c r="K26" s="42"/>
    </row>
    <row r="27" spans="1:13" s="31" customFormat="1" ht="28.5" customHeight="1" x14ac:dyDescent="0.2">
      <c r="A27" s="23">
        <v>44726</v>
      </c>
      <c r="B27" s="27" t="s">
        <v>48</v>
      </c>
      <c r="C27" s="25" t="s">
        <v>49</v>
      </c>
      <c r="D27" s="25" t="s">
        <v>16</v>
      </c>
      <c r="E27" s="27">
        <v>239201</v>
      </c>
      <c r="F27" s="29">
        <v>11098.33</v>
      </c>
      <c r="G27" s="30" t="s">
        <v>17</v>
      </c>
      <c r="H27" s="23">
        <f t="shared" si="0"/>
        <v>44756</v>
      </c>
      <c r="J27" s="32"/>
      <c r="K27" s="33"/>
    </row>
    <row r="28" spans="1:13" s="31" customFormat="1" ht="28.5" customHeight="1" x14ac:dyDescent="0.2">
      <c r="A28" s="23">
        <v>44740</v>
      </c>
      <c r="B28" s="27" t="s">
        <v>50</v>
      </c>
      <c r="C28" s="25" t="s">
        <v>49</v>
      </c>
      <c r="D28" s="25" t="s">
        <v>16</v>
      </c>
      <c r="E28" s="27" t="s">
        <v>51</v>
      </c>
      <c r="F28" s="29">
        <v>82860.05</v>
      </c>
      <c r="G28" s="30" t="s">
        <v>17</v>
      </c>
      <c r="H28" s="23">
        <f t="shared" si="0"/>
        <v>44770</v>
      </c>
      <c r="J28" s="32"/>
      <c r="K28" s="33"/>
    </row>
    <row r="29" spans="1:13" s="31" customFormat="1" ht="28.5" customHeight="1" x14ac:dyDescent="0.2">
      <c r="A29" s="23">
        <v>44754</v>
      </c>
      <c r="B29" s="27" t="s">
        <v>52</v>
      </c>
      <c r="C29" s="25" t="s">
        <v>53</v>
      </c>
      <c r="D29" s="25" t="s">
        <v>16</v>
      </c>
      <c r="E29" s="27">
        <v>221601</v>
      </c>
      <c r="F29" s="29">
        <v>17442.75</v>
      </c>
      <c r="G29" s="30" t="s">
        <v>17</v>
      </c>
      <c r="H29" s="23">
        <f t="shared" si="0"/>
        <v>44784</v>
      </c>
      <c r="J29" s="32"/>
      <c r="K29" s="33"/>
    </row>
    <row r="30" spans="1:13" s="31" customFormat="1" ht="28.5" customHeight="1" x14ac:dyDescent="0.2">
      <c r="A30" s="23">
        <v>44722</v>
      </c>
      <c r="B30" s="27" t="s">
        <v>54</v>
      </c>
      <c r="C30" s="25" t="s">
        <v>55</v>
      </c>
      <c r="D30" s="25" t="s">
        <v>16</v>
      </c>
      <c r="E30" s="27">
        <v>228706</v>
      </c>
      <c r="F30" s="29">
        <v>13018.85</v>
      </c>
      <c r="G30" s="30" t="s">
        <v>17</v>
      </c>
      <c r="H30" s="23">
        <f t="shared" si="0"/>
        <v>44752</v>
      </c>
      <c r="J30" s="32"/>
      <c r="K30" s="33"/>
    </row>
    <row r="31" spans="1:13" s="31" customFormat="1" ht="28.5" customHeight="1" x14ac:dyDescent="0.2">
      <c r="A31" s="23">
        <v>44753</v>
      </c>
      <c r="B31" s="27" t="s">
        <v>56</v>
      </c>
      <c r="C31" s="25" t="s">
        <v>55</v>
      </c>
      <c r="D31" s="25" t="s">
        <v>16</v>
      </c>
      <c r="E31" s="27">
        <v>228706</v>
      </c>
      <c r="F31" s="29">
        <v>13899.74</v>
      </c>
      <c r="G31" s="30" t="s">
        <v>17</v>
      </c>
      <c r="H31" s="23">
        <f t="shared" si="0"/>
        <v>44783</v>
      </c>
      <c r="J31" s="32"/>
      <c r="K31" s="33"/>
    </row>
    <row r="32" spans="1:13" s="31" customFormat="1" ht="28.5" customHeight="1" x14ac:dyDescent="0.25">
      <c r="A32" s="23">
        <v>44743</v>
      </c>
      <c r="B32" s="27" t="s">
        <v>57</v>
      </c>
      <c r="C32" s="43" t="s">
        <v>58</v>
      </c>
      <c r="D32" s="25" t="s">
        <v>16</v>
      </c>
      <c r="E32" s="27">
        <v>221501</v>
      </c>
      <c r="F32" s="29">
        <v>1786882.01</v>
      </c>
      <c r="G32" s="30" t="s">
        <v>17</v>
      </c>
      <c r="H32" s="23">
        <f t="shared" si="0"/>
        <v>44773</v>
      </c>
      <c r="J32" s="32"/>
      <c r="K32" s="33"/>
    </row>
    <row r="33" spans="1:16" s="31" customFormat="1" ht="28.5" customHeight="1" x14ac:dyDescent="0.25">
      <c r="A33" s="23">
        <v>44769</v>
      </c>
      <c r="B33" s="44" t="s">
        <v>59</v>
      </c>
      <c r="C33" s="45" t="s">
        <v>60</v>
      </c>
      <c r="D33" s="25" t="s">
        <v>16</v>
      </c>
      <c r="E33" s="27">
        <v>227208</v>
      </c>
      <c r="F33" s="29">
        <v>80240</v>
      </c>
      <c r="G33" s="30" t="s">
        <v>17</v>
      </c>
      <c r="H33" s="23">
        <f t="shared" si="0"/>
        <v>44799</v>
      </c>
      <c r="J33" s="32"/>
      <c r="K33" s="33"/>
    </row>
    <row r="34" spans="1:16" s="31" customFormat="1" ht="28.5" customHeight="1" x14ac:dyDescent="0.2">
      <c r="A34" s="23">
        <v>44768</v>
      </c>
      <c r="B34" s="27" t="s">
        <v>61</v>
      </c>
      <c r="C34" s="25" t="s">
        <v>62</v>
      </c>
      <c r="D34" s="25" t="s">
        <v>16</v>
      </c>
      <c r="E34" s="27">
        <v>221601</v>
      </c>
      <c r="F34" s="29">
        <v>127.18</v>
      </c>
      <c r="G34" s="30" t="s">
        <v>17</v>
      </c>
      <c r="H34" s="23">
        <f t="shared" si="0"/>
        <v>44798</v>
      </c>
      <c r="I34" s="36"/>
      <c r="J34" s="37"/>
      <c r="K34" s="37"/>
      <c r="L34" s="37"/>
      <c r="M34" s="37"/>
      <c r="N34" s="46"/>
    </row>
    <row r="35" spans="1:16" s="31" customFormat="1" ht="28.5" customHeight="1" x14ac:dyDescent="0.2">
      <c r="A35" s="23">
        <v>44769</v>
      </c>
      <c r="B35" s="27" t="s">
        <v>63</v>
      </c>
      <c r="C35" s="25" t="s">
        <v>64</v>
      </c>
      <c r="D35" s="25" t="s">
        <v>16</v>
      </c>
      <c r="E35" s="27">
        <v>224101</v>
      </c>
      <c r="F35" s="29">
        <v>4761</v>
      </c>
      <c r="G35" s="30" t="s">
        <v>17</v>
      </c>
      <c r="H35" s="23">
        <f t="shared" si="0"/>
        <v>44799</v>
      </c>
      <c r="I35" s="36"/>
      <c r="J35" s="37"/>
      <c r="K35" s="37"/>
      <c r="L35" s="37"/>
      <c r="M35" s="37"/>
    </row>
    <row r="36" spans="1:16" s="31" customFormat="1" ht="28.5" customHeight="1" x14ac:dyDescent="0.2">
      <c r="A36" s="23">
        <v>44773</v>
      </c>
      <c r="B36" s="34" t="s">
        <v>65</v>
      </c>
      <c r="C36" s="47" t="s">
        <v>66</v>
      </c>
      <c r="D36" s="25" t="s">
        <v>16</v>
      </c>
      <c r="E36" s="27">
        <v>221601</v>
      </c>
      <c r="F36" s="29">
        <v>134257.99</v>
      </c>
      <c r="G36" s="30" t="s">
        <v>17</v>
      </c>
      <c r="H36" s="23">
        <f t="shared" si="0"/>
        <v>44803</v>
      </c>
      <c r="I36" s="36"/>
      <c r="J36" s="37"/>
      <c r="K36" s="37"/>
      <c r="L36" s="37"/>
      <c r="M36" s="37"/>
    </row>
    <row r="37" spans="1:16" s="31" customFormat="1" ht="28.5" customHeight="1" x14ac:dyDescent="0.2">
      <c r="A37" s="23">
        <v>44773</v>
      </c>
      <c r="B37" s="34" t="s">
        <v>67</v>
      </c>
      <c r="C37" s="47" t="s">
        <v>66</v>
      </c>
      <c r="D37" s="25" t="s">
        <v>16</v>
      </c>
      <c r="E37" s="27">
        <v>221601</v>
      </c>
      <c r="F37" s="29">
        <v>92303.37</v>
      </c>
      <c r="G37" s="30" t="s">
        <v>17</v>
      </c>
      <c r="H37" s="23">
        <f t="shared" si="0"/>
        <v>44803</v>
      </c>
      <c r="I37" s="36"/>
      <c r="J37" s="37"/>
      <c r="K37" s="37"/>
      <c r="L37" s="37"/>
      <c r="M37" s="37"/>
    </row>
    <row r="38" spans="1:16" s="31" customFormat="1" ht="28.5" customHeight="1" x14ac:dyDescent="0.25">
      <c r="A38" s="23">
        <v>44769</v>
      </c>
      <c r="B38" s="27" t="s">
        <v>68</v>
      </c>
      <c r="C38" s="25" t="s">
        <v>69</v>
      </c>
      <c r="D38" s="25" t="s">
        <v>16</v>
      </c>
      <c r="E38" s="27">
        <v>227106</v>
      </c>
      <c r="F38" s="29">
        <v>130744</v>
      </c>
      <c r="G38" s="30" t="s">
        <v>17</v>
      </c>
      <c r="H38" s="23">
        <f t="shared" si="0"/>
        <v>44799</v>
      </c>
      <c r="I38" s="36"/>
      <c r="J38" s="37"/>
      <c r="K38" s="48"/>
      <c r="L38" s="48"/>
      <c r="M38" s="37"/>
    </row>
    <row r="39" spans="1:16" s="31" customFormat="1" ht="28.5" customHeight="1" x14ac:dyDescent="0.2">
      <c r="A39" s="23">
        <v>41641</v>
      </c>
      <c r="B39" s="27" t="s">
        <v>70</v>
      </c>
      <c r="C39" s="25" t="s">
        <v>71</v>
      </c>
      <c r="D39" s="25" t="s">
        <v>16</v>
      </c>
      <c r="E39" s="27">
        <v>227101</v>
      </c>
      <c r="F39" s="29">
        <v>11600</v>
      </c>
      <c r="G39" s="30" t="s">
        <v>17</v>
      </c>
      <c r="H39" s="23">
        <f t="shared" si="0"/>
        <v>41671</v>
      </c>
      <c r="I39" s="36"/>
      <c r="J39" s="37"/>
      <c r="K39" s="37"/>
      <c r="L39" s="37"/>
      <c r="M39" s="37"/>
    </row>
    <row r="40" spans="1:16" s="31" customFormat="1" ht="28.5" customHeight="1" x14ac:dyDescent="0.2">
      <c r="A40" s="23">
        <v>41672</v>
      </c>
      <c r="B40" s="27" t="s">
        <v>72</v>
      </c>
      <c r="C40" s="25" t="s">
        <v>71</v>
      </c>
      <c r="D40" s="25" t="s">
        <v>16</v>
      </c>
      <c r="E40" s="27">
        <v>227101</v>
      </c>
      <c r="F40" s="29">
        <v>11600</v>
      </c>
      <c r="G40" s="30" t="s">
        <v>17</v>
      </c>
      <c r="H40" s="23">
        <f t="shared" si="0"/>
        <v>41702</v>
      </c>
      <c r="I40" s="36"/>
      <c r="J40" s="37"/>
      <c r="K40" s="37"/>
      <c r="L40" s="37"/>
      <c r="M40" s="37"/>
    </row>
    <row r="41" spans="1:16" s="31" customFormat="1" ht="28.5" customHeight="1" x14ac:dyDescent="0.2">
      <c r="A41" s="23">
        <v>41702</v>
      </c>
      <c r="B41" s="27" t="s">
        <v>73</v>
      </c>
      <c r="C41" s="25" t="s">
        <v>71</v>
      </c>
      <c r="D41" s="25" t="s">
        <v>16</v>
      </c>
      <c r="E41" s="27">
        <v>227101</v>
      </c>
      <c r="F41" s="29">
        <v>11600</v>
      </c>
      <c r="G41" s="30" t="s">
        <v>17</v>
      </c>
      <c r="H41" s="23">
        <f t="shared" si="0"/>
        <v>41732</v>
      </c>
      <c r="I41" s="36"/>
      <c r="J41" s="37"/>
      <c r="K41" s="37"/>
      <c r="L41" s="37"/>
      <c r="M41" s="37"/>
    </row>
    <row r="42" spans="1:16" s="31" customFormat="1" ht="28.5" customHeight="1" x14ac:dyDescent="0.2">
      <c r="A42" s="23">
        <v>41737</v>
      </c>
      <c r="B42" s="27" t="s">
        <v>74</v>
      </c>
      <c r="C42" s="25" t="s">
        <v>71</v>
      </c>
      <c r="D42" s="25" t="s">
        <v>16</v>
      </c>
      <c r="E42" s="27">
        <v>227101</v>
      </c>
      <c r="F42" s="29">
        <v>11600</v>
      </c>
      <c r="G42" s="30" t="s">
        <v>17</v>
      </c>
      <c r="H42" s="23">
        <f t="shared" si="0"/>
        <v>41767</v>
      </c>
      <c r="I42" s="36"/>
      <c r="J42" s="37"/>
      <c r="K42" s="37"/>
      <c r="L42" s="37"/>
      <c r="M42" s="37"/>
    </row>
    <row r="43" spans="1:16" s="31" customFormat="1" ht="28.5" customHeight="1" x14ac:dyDescent="0.25">
      <c r="A43" s="23">
        <v>41766</v>
      </c>
      <c r="B43" s="27" t="s">
        <v>75</v>
      </c>
      <c r="C43" s="25" t="s">
        <v>71</v>
      </c>
      <c r="D43" s="25" t="s">
        <v>16</v>
      </c>
      <c r="E43" s="27">
        <v>227101</v>
      </c>
      <c r="F43" s="29">
        <v>11600</v>
      </c>
      <c r="G43" s="30" t="s">
        <v>17</v>
      </c>
      <c r="H43" s="23">
        <f t="shared" si="0"/>
        <v>41796</v>
      </c>
      <c r="I43" s="36"/>
      <c r="J43" s="37"/>
      <c r="K43" s="48"/>
      <c r="L43" s="48"/>
      <c r="M43" s="37"/>
    </row>
    <row r="44" spans="1:16" s="31" customFormat="1" ht="28.5" customHeight="1" x14ac:dyDescent="0.2">
      <c r="A44" s="23">
        <v>41800</v>
      </c>
      <c r="B44" s="27" t="s">
        <v>76</v>
      </c>
      <c r="C44" s="25" t="s">
        <v>71</v>
      </c>
      <c r="D44" s="25" t="s">
        <v>16</v>
      </c>
      <c r="E44" s="27">
        <v>227101</v>
      </c>
      <c r="F44" s="29">
        <v>11600</v>
      </c>
      <c r="G44" s="30" t="s">
        <v>17</v>
      </c>
      <c r="H44" s="23">
        <f t="shared" si="0"/>
        <v>41830</v>
      </c>
      <c r="I44" s="36"/>
      <c r="J44" s="37"/>
      <c r="K44" s="37"/>
      <c r="L44" s="37"/>
      <c r="M44" s="37"/>
      <c r="N44" s="40"/>
      <c r="O44" s="40"/>
      <c r="P44" s="40"/>
    </row>
    <row r="45" spans="1:16" s="31" customFormat="1" ht="28.5" customHeight="1" x14ac:dyDescent="0.2">
      <c r="A45" s="23">
        <v>41834</v>
      </c>
      <c r="B45" s="27" t="s">
        <v>77</v>
      </c>
      <c r="C45" s="25" t="s">
        <v>71</v>
      </c>
      <c r="D45" s="25" t="s">
        <v>16</v>
      </c>
      <c r="E45" s="27">
        <v>227101</v>
      </c>
      <c r="F45" s="29">
        <v>11600</v>
      </c>
      <c r="G45" s="30" t="s">
        <v>17</v>
      </c>
      <c r="H45" s="23">
        <f t="shared" si="0"/>
        <v>41864</v>
      </c>
      <c r="I45" s="36"/>
      <c r="J45" s="37"/>
      <c r="K45" s="37"/>
      <c r="L45" s="37"/>
      <c r="M45" s="37"/>
    </row>
    <row r="46" spans="1:16" s="31" customFormat="1" ht="28.5" customHeight="1" x14ac:dyDescent="0.2">
      <c r="A46" s="23">
        <v>41856</v>
      </c>
      <c r="B46" s="27" t="s">
        <v>78</v>
      </c>
      <c r="C46" s="25" t="s">
        <v>71</v>
      </c>
      <c r="D46" s="25" t="s">
        <v>16</v>
      </c>
      <c r="E46" s="27">
        <v>227101</v>
      </c>
      <c r="F46" s="29">
        <v>11600</v>
      </c>
      <c r="G46" s="30" t="s">
        <v>17</v>
      </c>
      <c r="H46" s="23">
        <f t="shared" si="0"/>
        <v>41886</v>
      </c>
      <c r="I46" s="36"/>
      <c r="J46" s="37"/>
      <c r="K46" s="37"/>
      <c r="L46" s="37"/>
      <c r="M46" s="37"/>
    </row>
    <row r="47" spans="1:16" s="31" customFormat="1" ht="28.5" customHeight="1" x14ac:dyDescent="0.25">
      <c r="A47" s="23">
        <v>41899</v>
      </c>
      <c r="B47" s="27" t="s">
        <v>79</v>
      </c>
      <c r="C47" s="25" t="s">
        <v>71</v>
      </c>
      <c r="D47" s="25" t="s">
        <v>16</v>
      </c>
      <c r="E47" s="27">
        <v>227101</v>
      </c>
      <c r="F47" s="29">
        <v>11600</v>
      </c>
      <c r="G47" s="30" t="s">
        <v>17</v>
      </c>
      <c r="H47" s="23">
        <f t="shared" si="0"/>
        <v>41929</v>
      </c>
      <c r="I47" s="36"/>
      <c r="J47" s="37"/>
      <c r="K47" s="48"/>
      <c r="L47" s="48"/>
      <c r="M47" s="37"/>
    </row>
    <row r="48" spans="1:16" s="49" customFormat="1" ht="28.5" customHeight="1" x14ac:dyDescent="0.2">
      <c r="A48" s="23">
        <v>41915</v>
      </c>
      <c r="B48" s="27" t="s">
        <v>80</v>
      </c>
      <c r="C48" s="25" t="s">
        <v>71</v>
      </c>
      <c r="D48" s="25" t="s">
        <v>16</v>
      </c>
      <c r="E48" s="27">
        <v>227101</v>
      </c>
      <c r="F48" s="29">
        <v>11600</v>
      </c>
      <c r="G48" s="30" t="s">
        <v>17</v>
      </c>
      <c r="H48" s="23">
        <f t="shared" si="0"/>
        <v>41945</v>
      </c>
      <c r="I48" s="36"/>
      <c r="J48" s="37"/>
      <c r="K48" s="37"/>
      <c r="L48" s="37"/>
      <c r="M48" s="37"/>
    </row>
    <row r="49" spans="1:29" s="31" customFormat="1" ht="28.5" customHeight="1" x14ac:dyDescent="0.2">
      <c r="A49" s="23">
        <v>41947</v>
      </c>
      <c r="B49" s="27" t="s">
        <v>81</v>
      </c>
      <c r="C49" s="25" t="s">
        <v>71</v>
      </c>
      <c r="D49" s="25" t="s">
        <v>16</v>
      </c>
      <c r="E49" s="27">
        <v>227101</v>
      </c>
      <c r="F49" s="29">
        <v>11600</v>
      </c>
      <c r="G49" s="30" t="s">
        <v>17</v>
      </c>
      <c r="H49" s="23">
        <f t="shared" si="0"/>
        <v>41977</v>
      </c>
      <c r="I49" s="36"/>
      <c r="J49" s="37"/>
      <c r="K49" s="37"/>
      <c r="L49" s="37"/>
      <c r="M49" s="37"/>
    </row>
    <row r="50" spans="1:29" s="31" customFormat="1" ht="28.5" customHeight="1" x14ac:dyDescent="0.2">
      <c r="A50" s="23">
        <v>41975</v>
      </c>
      <c r="B50" s="27" t="s">
        <v>82</v>
      </c>
      <c r="C50" s="25" t="s">
        <v>71</v>
      </c>
      <c r="D50" s="25" t="s">
        <v>16</v>
      </c>
      <c r="E50" s="27">
        <v>227101</v>
      </c>
      <c r="F50" s="29">
        <v>11600</v>
      </c>
      <c r="G50" s="30" t="s">
        <v>17</v>
      </c>
      <c r="H50" s="23">
        <f t="shared" si="0"/>
        <v>42005</v>
      </c>
      <c r="I50" s="36"/>
      <c r="J50" s="37"/>
      <c r="K50" s="37"/>
      <c r="L50" s="37"/>
      <c r="M50" s="37"/>
    </row>
    <row r="51" spans="1:29" s="31" customFormat="1" ht="28.5" customHeight="1" x14ac:dyDescent="0.2">
      <c r="A51" s="23">
        <v>42011</v>
      </c>
      <c r="B51" s="27" t="s">
        <v>83</v>
      </c>
      <c r="C51" s="25" t="s">
        <v>71</v>
      </c>
      <c r="D51" s="25" t="s">
        <v>16</v>
      </c>
      <c r="E51" s="27">
        <v>227101</v>
      </c>
      <c r="F51" s="29">
        <v>11600</v>
      </c>
      <c r="G51" s="30" t="s">
        <v>17</v>
      </c>
      <c r="H51" s="23">
        <f t="shared" si="0"/>
        <v>42041</v>
      </c>
      <c r="I51" s="36"/>
      <c r="J51" s="37"/>
      <c r="K51" s="37"/>
      <c r="L51" s="37"/>
      <c r="M51" s="37"/>
    </row>
    <row r="52" spans="1:29" s="31" customFormat="1" ht="28.5" customHeight="1" x14ac:dyDescent="0.2">
      <c r="A52" s="23">
        <v>42038</v>
      </c>
      <c r="B52" s="27" t="s">
        <v>84</v>
      </c>
      <c r="C52" s="25" t="s">
        <v>71</v>
      </c>
      <c r="D52" s="25" t="s">
        <v>16</v>
      </c>
      <c r="E52" s="27">
        <v>227101</v>
      </c>
      <c r="F52" s="29">
        <v>11600</v>
      </c>
      <c r="G52" s="30" t="s">
        <v>17</v>
      </c>
      <c r="H52" s="23">
        <f t="shared" si="0"/>
        <v>42068</v>
      </c>
      <c r="I52" s="36"/>
      <c r="J52" s="37"/>
      <c r="K52" s="37"/>
      <c r="L52" s="37"/>
      <c r="M52" s="37"/>
    </row>
    <row r="53" spans="1:29" s="54" customFormat="1" ht="28.5" customHeight="1" x14ac:dyDescent="0.2">
      <c r="A53" s="39">
        <v>42066</v>
      </c>
      <c r="B53" s="50" t="s">
        <v>85</v>
      </c>
      <c r="C53" s="51" t="s">
        <v>71</v>
      </c>
      <c r="D53" s="25" t="s">
        <v>16</v>
      </c>
      <c r="E53" s="27">
        <v>227101</v>
      </c>
      <c r="F53" s="29">
        <v>11600</v>
      </c>
      <c r="G53" s="30" t="s">
        <v>17</v>
      </c>
      <c r="H53" s="23">
        <f t="shared" si="0"/>
        <v>42096</v>
      </c>
      <c r="I53" s="52"/>
      <c r="J53" s="53"/>
      <c r="K53" s="53"/>
      <c r="L53" s="53"/>
      <c r="M53" s="53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1:29" s="31" customFormat="1" ht="28.5" customHeight="1" x14ac:dyDescent="0.25">
      <c r="A54" s="23">
        <v>42101</v>
      </c>
      <c r="B54" s="27" t="s">
        <v>86</v>
      </c>
      <c r="C54" s="25" t="s">
        <v>71</v>
      </c>
      <c r="D54" s="25" t="s">
        <v>16</v>
      </c>
      <c r="E54" s="27">
        <v>227101</v>
      </c>
      <c r="F54" s="29">
        <v>11600</v>
      </c>
      <c r="G54" s="30" t="s">
        <v>17</v>
      </c>
      <c r="H54" s="23">
        <f t="shared" si="0"/>
        <v>42131</v>
      </c>
      <c r="I54" s="52"/>
      <c r="J54" s="53"/>
      <c r="K54" s="55"/>
      <c r="L54" s="55"/>
      <c r="M54" s="53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1:29" s="31" customFormat="1" ht="28.5" customHeight="1" x14ac:dyDescent="0.2">
      <c r="A55" s="23">
        <v>42129</v>
      </c>
      <c r="B55" s="27" t="s">
        <v>87</v>
      </c>
      <c r="C55" s="25" t="s">
        <v>71</v>
      </c>
      <c r="D55" s="25" t="s">
        <v>16</v>
      </c>
      <c r="E55" s="27">
        <v>227101</v>
      </c>
      <c r="F55" s="29">
        <v>11600</v>
      </c>
      <c r="G55" s="30" t="s">
        <v>17</v>
      </c>
      <c r="H55" s="23">
        <f t="shared" si="0"/>
        <v>42159</v>
      </c>
      <c r="I55" s="52"/>
      <c r="J55" s="53"/>
      <c r="K55" s="53"/>
      <c r="L55" s="53"/>
      <c r="M55" s="53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spans="1:29" s="31" customFormat="1" ht="28.5" customHeight="1" x14ac:dyDescent="0.2">
      <c r="A56" s="23">
        <v>42163</v>
      </c>
      <c r="B56" s="27" t="s">
        <v>88</v>
      </c>
      <c r="C56" s="25" t="s">
        <v>71</v>
      </c>
      <c r="D56" s="25" t="s">
        <v>16</v>
      </c>
      <c r="E56" s="27">
        <v>227101</v>
      </c>
      <c r="F56" s="29">
        <v>11600</v>
      </c>
      <c r="G56" s="30" t="s">
        <v>17</v>
      </c>
      <c r="H56" s="23">
        <f t="shared" si="0"/>
        <v>42193</v>
      </c>
      <c r="I56" s="52"/>
      <c r="J56" s="53"/>
      <c r="K56" s="53"/>
      <c r="L56" s="53"/>
      <c r="M56" s="53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1:29" s="54" customFormat="1" ht="28.5" customHeight="1" x14ac:dyDescent="0.2">
      <c r="A57" s="23">
        <v>44747</v>
      </c>
      <c r="B57" s="27" t="s">
        <v>89</v>
      </c>
      <c r="C57" s="25" t="s">
        <v>90</v>
      </c>
      <c r="D57" s="25" t="s">
        <v>16</v>
      </c>
      <c r="E57" s="27">
        <v>228702</v>
      </c>
      <c r="F57" s="29">
        <v>3000</v>
      </c>
      <c r="G57" s="30" t="s">
        <v>17</v>
      </c>
      <c r="H57" s="23">
        <f t="shared" si="0"/>
        <v>44777</v>
      </c>
      <c r="I57" s="52"/>
      <c r="J57" s="53"/>
      <c r="K57" s="53"/>
      <c r="L57" s="53"/>
      <c r="M57" s="53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spans="1:29" s="31" customFormat="1" ht="28.5" customHeight="1" x14ac:dyDescent="0.25">
      <c r="A58" s="23">
        <v>44769</v>
      </c>
      <c r="B58" s="27" t="s">
        <v>91</v>
      </c>
      <c r="C58" s="25" t="s">
        <v>92</v>
      </c>
      <c r="D58" s="25" t="s">
        <v>16</v>
      </c>
      <c r="E58" s="27">
        <v>227208</v>
      </c>
      <c r="F58" s="29">
        <v>53100</v>
      </c>
      <c r="G58" s="30" t="s">
        <v>17</v>
      </c>
      <c r="H58" s="23">
        <f t="shared" si="0"/>
        <v>44799</v>
      </c>
      <c r="I58" s="52"/>
      <c r="J58" s="53"/>
      <c r="K58" s="55"/>
      <c r="L58" s="55"/>
      <c r="M58" s="53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1:29" s="31" customFormat="1" ht="28.5" customHeight="1" x14ac:dyDescent="0.2">
      <c r="A59" s="23">
        <v>41379</v>
      </c>
      <c r="B59" s="27" t="s">
        <v>93</v>
      </c>
      <c r="C59" s="25" t="s">
        <v>94</v>
      </c>
      <c r="D59" s="25" t="s">
        <v>16</v>
      </c>
      <c r="E59" s="27">
        <v>233201</v>
      </c>
      <c r="F59" s="29">
        <v>755.2</v>
      </c>
      <c r="G59" s="30" t="s">
        <v>17</v>
      </c>
      <c r="H59" s="23">
        <f t="shared" si="0"/>
        <v>41409</v>
      </c>
      <c r="I59" s="36"/>
      <c r="J59" s="37"/>
      <c r="K59" s="37"/>
      <c r="L59" s="37"/>
      <c r="M59" s="37"/>
    </row>
    <row r="60" spans="1:29" s="31" customFormat="1" ht="28.5" customHeight="1" x14ac:dyDescent="0.2">
      <c r="A60" s="23">
        <v>44634</v>
      </c>
      <c r="B60" s="27" t="s">
        <v>95</v>
      </c>
      <c r="C60" s="25" t="s">
        <v>96</v>
      </c>
      <c r="D60" s="25" t="s">
        <v>97</v>
      </c>
      <c r="E60" s="27">
        <v>225304</v>
      </c>
      <c r="F60" s="29">
        <v>13609.53</v>
      </c>
      <c r="G60" s="30" t="s">
        <v>17</v>
      </c>
      <c r="H60" s="23">
        <f t="shared" si="0"/>
        <v>44664</v>
      </c>
      <c r="J60" s="32"/>
      <c r="K60" s="33"/>
    </row>
    <row r="61" spans="1:29" s="31" customFormat="1" ht="28.5" customHeight="1" x14ac:dyDescent="0.2">
      <c r="A61" s="23">
        <v>44659</v>
      </c>
      <c r="B61" s="27" t="s">
        <v>98</v>
      </c>
      <c r="C61" s="25" t="s">
        <v>96</v>
      </c>
      <c r="D61" s="25" t="s">
        <v>97</v>
      </c>
      <c r="E61" s="27">
        <v>225304</v>
      </c>
      <c r="F61" s="29">
        <v>13609.53</v>
      </c>
      <c r="G61" s="30" t="s">
        <v>17</v>
      </c>
      <c r="H61" s="23">
        <f t="shared" si="0"/>
        <v>44689</v>
      </c>
      <c r="J61" s="32"/>
      <c r="K61" s="33"/>
    </row>
    <row r="62" spans="1:29" s="31" customFormat="1" ht="28.5" customHeight="1" x14ac:dyDescent="0.2">
      <c r="A62" s="23">
        <v>44700</v>
      </c>
      <c r="B62" s="27" t="s">
        <v>99</v>
      </c>
      <c r="C62" s="25" t="s">
        <v>96</v>
      </c>
      <c r="D62" s="25" t="s">
        <v>97</v>
      </c>
      <c r="E62" s="27">
        <v>225304</v>
      </c>
      <c r="F62" s="29">
        <v>13609.53</v>
      </c>
      <c r="G62" s="30" t="s">
        <v>17</v>
      </c>
      <c r="H62" s="23">
        <f t="shared" si="0"/>
        <v>44730</v>
      </c>
      <c r="I62" s="56"/>
      <c r="J62" s="32"/>
      <c r="K62" s="33"/>
    </row>
    <row r="63" spans="1:29" s="31" customFormat="1" ht="28.5" customHeight="1" x14ac:dyDescent="0.2">
      <c r="A63" s="23">
        <v>44723</v>
      </c>
      <c r="B63" s="27" t="s">
        <v>100</v>
      </c>
      <c r="C63" s="25" t="s">
        <v>96</v>
      </c>
      <c r="D63" s="25" t="s">
        <v>97</v>
      </c>
      <c r="E63" s="27">
        <v>225304</v>
      </c>
      <c r="F63" s="29">
        <v>13609.53</v>
      </c>
      <c r="G63" s="30" t="s">
        <v>17</v>
      </c>
      <c r="H63" s="23">
        <f>+A63+30</f>
        <v>44753</v>
      </c>
      <c r="I63" s="56"/>
      <c r="J63" s="32"/>
      <c r="K63" s="33"/>
    </row>
    <row r="64" spans="1:29" s="31" customFormat="1" ht="28.5" customHeight="1" x14ac:dyDescent="0.2">
      <c r="A64" s="23">
        <v>44754</v>
      </c>
      <c r="B64" s="27" t="s">
        <v>101</v>
      </c>
      <c r="C64" s="25" t="s">
        <v>96</v>
      </c>
      <c r="D64" s="25" t="s">
        <v>97</v>
      </c>
      <c r="E64" s="27">
        <v>225304</v>
      </c>
      <c r="F64" s="41">
        <v>13609.53</v>
      </c>
      <c r="G64" s="30" t="s">
        <v>17</v>
      </c>
      <c r="H64" s="23">
        <f>+A64+30</f>
        <v>44784</v>
      </c>
      <c r="I64" s="56"/>
      <c r="J64" s="32"/>
      <c r="K64" s="33"/>
    </row>
    <row r="65" spans="1:16" s="31" customFormat="1" ht="28.5" customHeight="1" x14ac:dyDescent="0.2">
      <c r="A65" s="23">
        <v>44771</v>
      </c>
      <c r="B65" s="34" t="s">
        <v>102</v>
      </c>
      <c r="C65" s="47" t="s">
        <v>103</v>
      </c>
      <c r="D65" s="25" t="s">
        <v>16</v>
      </c>
      <c r="E65" s="27">
        <v>231101</v>
      </c>
      <c r="F65" s="29">
        <v>171566.44</v>
      </c>
      <c r="G65" s="30" t="s">
        <v>17</v>
      </c>
      <c r="H65" s="23">
        <f>+A65+30</f>
        <v>44801</v>
      </c>
      <c r="I65" s="56"/>
      <c r="J65" s="32"/>
      <c r="K65" s="33"/>
    </row>
    <row r="66" spans="1:16" s="31" customFormat="1" ht="28.5" customHeight="1" x14ac:dyDescent="0.2">
      <c r="A66" s="23">
        <v>44768</v>
      </c>
      <c r="B66" s="27" t="s">
        <v>104</v>
      </c>
      <c r="C66" s="25" t="s">
        <v>105</v>
      </c>
      <c r="D66" s="25" t="s">
        <v>16</v>
      </c>
      <c r="E66" s="27">
        <v>227208</v>
      </c>
      <c r="F66" s="29">
        <v>7080</v>
      </c>
      <c r="G66" s="30" t="s">
        <v>17</v>
      </c>
      <c r="H66" s="23">
        <f t="shared" ref="H66" si="1">+A66+30</f>
        <v>44798</v>
      </c>
      <c r="I66" s="40"/>
      <c r="J66" s="40"/>
      <c r="K66" s="42"/>
      <c r="L66" s="40"/>
      <c r="M66" s="40"/>
      <c r="N66" s="40"/>
      <c r="O66" s="40"/>
      <c r="P66" s="40"/>
    </row>
    <row r="67" spans="1:16" s="31" customFormat="1" ht="28.5" customHeight="1" x14ac:dyDescent="0.2">
      <c r="A67" s="23">
        <v>44743</v>
      </c>
      <c r="B67" s="27" t="s">
        <v>106</v>
      </c>
      <c r="C67" s="25" t="s">
        <v>107</v>
      </c>
      <c r="D67" s="25" t="s">
        <v>16</v>
      </c>
      <c r="E67" s="27">
        <v>228706</v>
      </c>
      <c r="F67" s="29">
        <v>1379141.6</v>
      </c>
      <c r="G67" s="30" t="s">
        <v>17</v>
      </c>
      <c r="H67" s="23">
        <f>+A48+30</f>
        <v>41945</v>
      </c>
      <c r="I67" s="57"/>
      <c r="J67" s="53"/>
      <c r="K67" s="42"/>
      <c r="L67" s="40"/>
      <c r="M67" s="40"/>
      <c r="N67" s="40"/>
      <c r="O67" s="40"/>
      <c r="P67" s="40"/>
    </row>
    <row r="68" spans="1:16" s="31" customFormat="1" ht="28.5" customHeight="1" x14ac:dyDescent="0.2">
      <c r="A68" s="23">
        <v>44743</v>
      </c>
      <c r="B68" s="27" t="s">
        <v>108</v>
      </c>
      <c r="C68" s="51" t="s">
        <v>109</v>
      </c>
      <c r="D68" s="25" t="s">
        <v>16</v>
      </c>
      <c r="E68" s="27">
        <v>227101</v>
      </c>
      <c r="F68" s="29">
        <v>12000</v>
      </c>
      <c r="G68" s="30" t="s">
        <v>17</v>
      </c>
      <c r="H68" s="23">
        <f t="shared" ref="H68:H72" si="2">+A68+30</f>
        <v>44773</v>
      </c>
      <c r="I68" s="57"/>
      <c r="J68" s="53"/>
      <c r="K68" s="42"/>
      <c r="L68" s="40"/>
      <c r="M68" s="40"/>
      <c r="N68" s="40"/>
      <c r="O68" s="40"/>
      <c r="P68" s="40"/>
    </row>
    <row r="69" spans="1:16" s="31" customFormat="1" ht="28.5" customHeight="1" x14ac:dyDescent="0.2">
      <c r="A69" s="23">
        <v>44743</v>
      </c>
      <c r="B69" s="27" t="s">
        <v>110</v>
      </c>
      <c r="C69" s="25" t="s">
        <v>109</v>
      </c>
      <c r="D69" s="25" t="s">
        <v>111</v>
      </c>
      <c r="E69" s="27">
        <v>225101</v>
      </c>
      <c r="F69" s="29">
        <v>70800</v>
      </c>
      <c r="G69" s="30" t="s">
        <v>17</v>
      </c>
      <c r="H69" s="23">
        <f t="shared" si="2"/>
        <v>44773</v>
      </c>
      <c r="I69" s="57"/>
      <c r="J69" s="53"/>
      <c r="K69" s="42"/>
      <c r="L69" s="40"/>
      <c r="M69" s="40"/>
      <c r="N69" s="40"/>
      <c r="O69" s="40"/>
      <c r="P69" s="40"/>
    </row>
    <row r="70" spans="1:16" s="31" customFormat="1" ht="28.5" customHeight="1" x14ac:dyDescent="0.25">
      <c r="A70" s="23">
        <v>44743</v>
      </c>
      <c r="B70" s="27" t="s">
        <v>112</v>
      </c>
      <c r="C70" s="45" t="s">
        <v>113</v>
      </c>
      <c r="D70" s="25" t="s">
        <v>16</v>
      </c>
      <c r="E70" s="27">
        <v>229101</v>
      </c>
      <c r="F70" s="29">
        <v>417245.73</v>
      </c>
      <c r="G70" s="30" t="s">
        <v>17</v>
      </c>
      <c r="H70" s="23">
        <f t="shared" si="2"/>
        <v>44773</v>
      </c>
      <c r="I70" s="57"/>
      <c r="J70" s="53"/>
      <c r="K70" s="42"/>
      <c r="L70" s="40"/>
      <c r="M70" s="40"/>
      <c r="N70" s="40"/>
      <c r="O70" s="40"/>
      <c r="P70" s="40"/>
    </row>
    <row r="71" spans="1:16" s="31" customFormat="1" ht="28.5" customHeight="1" x14ac:dyDescent="0.2">
      <c r="A71" s="23">
        <v>44742</v>
      </c>
      <c r="B71" s="27" t="s">
        <v>114</v>
      </c>
      <c r="C71" s="25" t="s">
        <v>115</v>
      </c>
      <c r="D71" s="25" t="s">
        <v>16</v>
      </c>
      <c r="E71" s="27">
        <v>228702</v>
      </c>
      <c r="F71" s="29">
        <v>70210</v>
      </c>
      <c r="G71" s="30" t="s">
        <v>17</v>
      </c>
      <c r="H71" s="23">
        <f t="shared" si="2"/>
        <v>44772</v>
      </c>
      <c r="I71" s="57"/>
      <c r="J71" s="53"/>
      <c r="K71" s="42"/>
      <c r="L71" s="40"/>
      <c r="M71" s="40"/>
      <c r="N71" s="40"/>
      <c r="O71" s="40"/>
      <c r="P71" s="40"/>
    </row>
    <row r="72" spans="1:16" s="31" customFormat="1" ht="28.5" customHeight="1" x14ac:dyDescent="0.2">
      <c r="A72" s="23">
        <v>44771</v>
      </c>
      <c r="B72" s="34" t="s">
        <v>116</v>
      </c>
      <c r="C72" s="58" t="s">
        <v>117</v>
      </c>
      <c r="D72" s="25" t="s">
        <v>16</v>
      </c>
      <c r="E72" s="27">
        <v>227202</v>
      </c>
      <c r="F72" s="29">
        <v>30000</v>
      </c>
      <c r="G72" s="30" t="s">
        <v>17</v>
      </c>
      <c r="H72" s="23">
        <f t="shared" si="2"/>
        <v>44801</v>
      </c>
      <c r="I72" s="57"/>
      <c r="J72" s="53"/>
      <c r="K72" s="42"/>
      <c r="L72" s="40"/>
      <c r="M72" s="40"/>
      <c r="N72" s="40"/>
      <c r="O72" s="40"/>
      <c r="P72" s="40"/>
    </row>
    <row r="73" spans="1:16" s="31" customFormat="1" ht="28.5" customHeight="1" x14ac:dyDescent="0.2">
      <c r="A73" s="23">
        <v>44743</v>
      </c>
      <c r="B73" s="27" t="s">
        <v>118</v>
      </c>
      <c r="C73" s="25" t="s">
        <v>119</v>
      </c>
      <c r="D73" s="25" t="s">
        <v>120</v>
      </c>
      <c r="E73" s="27">
        <v>227101</v>
      </c>
      <c r="F73" s="29">
        <v>14500</v>
      </c>
      <c r="G73" s="30" t="s">
        <v>17</v>
      </c>
      <c r="H73" s="23">
        <f>+A56+30</f>
        <v>42193</v>
      </c>
      <c r="I73" s="57"/>
      <c r="J73" s="53"/>
      <c r="K73" s="42"/>
      <c r="L73" s="40"/>
      <c r="M73" s="40"/>
      <c r="N73" s="40"/>
      <c r="O73" s="40"/>
      <c r="P73" s="40"/>
    </row>
    <row r="74" spans="1:16" s="31" customFormat="1" ht="28.5" customHeight="1" x14ac:dyDescent="0.2">
      <c r="A74" s="23">
        <v>44742</v>
      </c>
      <c r="B74" s="27" t="s">
        <v>121</v>
      </c>
      <c r="C74" s="25" t="s">
        <v>122</v>
      </c>
      <c r="D74" s="25" t="s">
        <v>16</v>
      </c>
      <c r="E74" s="27">
        <v>228702</v>
      </c>
      <c r="F74" s="29">
        <v>35400</v>
      </c>
      <c r="G74" s="30" t="s">
        <v>17</v>
      </c>
      <c r="H74" s="23">
        <f t="shared" ref="H74:H92" si="3">+A74+30</f>
        <v>44772</v>
      </c>
      <c r="I74" s="57"/>
      <c r="J74" s="53"/>
      <c r="K74" s="42"/>
      <c r="L74" s="40"/>
      <c r="M74" s="40"/>
      <c r="N74" s="40"/>
      <c r="O74" s="40"/>
      <c r="P74" s="40"/>
    </row>
    <row r="75" spans="1:16" s="31" customFormat="1" ht="28.5" customHeight="1" x14ac:dyDescent="0.2">
      <c r="A75" s="23">
        <v>44750</v>
      </c>
      <c r="B75" s="27" t="s">
        <v>123</v>
      </c>
      <c r="C75" s="25" t="s">
        <v>122</v>
      </c>
      <c r="D75" s="25" t="s">
        <v>16</v>
      </c>
      <c r="E75" s="27">
        <v>228702</v>
      </c>
      <c r="F75" s="29">
        <v>26904</v>
      </c>
      <c r="G75" s="30" t="s">
        <v>17</v>
      </c>
      <c r="H75" s="23">
        <f t="shared" si="3"/>
        <v>44780</v>
      </c>
      <c r="I75" s="57"/>
      <c r="J75" s="53"/>
      <c r="K75" s="42"/>
      <c r="L75" s="40"/>
      <c r="M75" s="40"/>
      <c r="N75" s="40"/>
      <c r="O75" s="40"/>
      <c r="P75" s="40"/>
    </row>
    <row r="76" spans="1:16" s="31" customFormat="1" ht="28.5" customHeight="1" x14ac:dyDescent="0.2">
      <c r="A76" s="23">
        <v>44753</v>
      </c>
      <c r="B76" s="27" t="s">
        <v>124</v>
      </c>
      <c r="C76" s="25" t="s">
        <v>125</v>
      </c>
      <c r="D76" s="25" t="s">
        <v>126</v>
      </c>
      <c r="E76" s="27">
        <v>225101</v>
      </c>
      <c r="F76" s="29">
        <v>662759.65</v>
      </c>
      <c r="G76" s="30" t="s">
        <v>17</v>
      </c>
      <c r="H76" s="23">
        <f t="shared" si="3"/>
        <v>44783</v>
      </c>
      <c r="I76" s="57"/>
      <c r="J76" s="53"/>
      <c r="K76" s="42"/>
      <c r="L76" s="40"/>
      <c r="M76" s="40"/>
      <c r="N76" s="40"/>
      <c r="O76" s="40"/>
      <c r="P76" s="40"/>
    </row>
    <row r="77" spans="1:16" s="31" customFormat="1" ht="28.5" customHeight="1" x14ac:dyDescent="0.2">
      <c r="A77" s="23">
        <v>44743</v>
      </c>
      <c r="B77" s="27" t="s">
        <v>127</v>
      </c>
      <c r="C77" s="25" t="s">
        <v>128</v>
      </c>
      <c r="D77" s="25" t="s">
        <v>129</v>
      </c>
      <c r="E77" s="27" t="s">
        <v>130</v>
      </c>
      <c r="F77" s="29">
        <v>3403291.96</v>
      </c>
      <c r="G77" s="30" t="s">
        <v>17</v>
      </c>
      <c r="H77" s="23">
        <f t="shared" si="3"/>
        <v>44773</v>
      </c>
      <c r="I77" s="57"/>
      <c r="J77" s="53"/>
      <c r="K77" s="42"/>
      <c r="L77" s="40"/>
      <c r="M77" s="40"/>
      <c r="N77" s="40"/>
      <c r="O77" s="40"/>
      <c r="P77" s="40"/>
    </row>
    <row r="78" spans="1:16" s="31" customFormat="1" ht="28.5" customHeight="1" x14ac:dyDescent="0.2">
      <c r="A78" s="23">
        <v>44753</v>
      </c>
      <c r="B78" s="27" t="s">
        <v>131</v>
      </c>
      <c r="C78" s="25" t="s">
        <v>132</v>
      </c>
      <c r="D78" s="25" t="s">
        <v>133</v>
      </c>
      <c r="E78" s="27">
        <v>225101</v>
      </c>
      <c r="F78" s="29">
        <v>150000</v>
      </c>
      <c r="G78" s="30" t="s">
        <v>17</v>
      </c>
      <c r="H78" s="23">
        <f t="shared" si="3"/>
        <v>44783</v>
      </c>
      <c r="I78" s="57"/>
      <c r="J78" s="53"/>
      <c r="K78" s="42"/>
      <c r="L78" s="40"/>
      <c r="M78" s="40"/>
      <c r="N78" s="40"/>
      <c r="O78" s="40"/>
      <c r="P78" s="40"/>
    </row>
    <row r="79" spans="1:16" s="31" customFormat="1" ht="28.5" customHeight="1" x14ac:dyDescent="0.2">
      <c r="A79" s="23">
        <v>44753</v>
      </c>
      <c r="B79" s="27" t="s">
        <v>134</v>
      </c>
      <c r="C79" s="51" t="s">
        <v>132</v>
      </c>
      <c r="D79" s="25" t="s">
        <v>135</v>
      </c>
      <c r="E79" s="27">
        <v>225101</v>
      </c>
      <c r="F79" s="29">
        <v>120000</v>
      </c>
      <c r="G79" s="30" t="s">
        <v>17</v>
      </c>
      <c r="H79" s="23">
        <f t="shared" si="3"/>
        <v>44783</v>
      </c>
      <c r="I79" s="57"/>
      <c r="J79" s="53"/>
      <c r="K79" s="42"/>
      <c r="L79" s="40"/>
      <c r="M79" s="40"/>
      <c r="N79" s="40"/>
      <c r="O79" s="40"/>
      <c r="P79" s="40"/>
    </row>
    <row r="80" spans="1:16" s="31" customFormat="1" ht="28.5" customHeight="1" x14ac:dyDescent="0.2">
      <c r="A80" s="23">
        <v>44760</v>
      </c>
      <c r="B80" s="34" t="s">
        <v>136</v>
      </c>
      <c r="C80" s="58" t="s">
        <v>137</v>
      </c>
      <c r="D80" s="25" t="s">
        <v>16</v>
      </c>
      <c r="E80" s="27">
        <v>229201</v>
      </c>
      <c r="F80" s="29">
        <v>20868.3</v>
      </c>
      <c r="G80" s="30" t="s">
        <v>17</v>
      </c>
      <c r="H80" s="23">
        <f t="shared" si="3"/>
        <v>44790</v>
      </c>
      <c r="I80" s="57"/>
      <c r="J80" s="53"/>
      <c r="K80" s="42"/>
      <c r="L80" s="40"/>
      <c r="M80" s="40"/>
      <c r="N80" s="40"/>
      <c r="O80" s="40"/>
      <c r="P80" s="40"/>
    </row>
    <row r="81" spans="1:16" s="31" customFormat="1" ht="28.5" customHeight="1" x14ac:dyDescent="0.2">
      <c r="A81" s="23">
        <v>44749</v>
      </c>
      <c r="B81" s="27" t="s">
        <v>138</v>
      </c>
      <c r="C81" s="25" t="s">
        <v>139</v>
      </c>
      <c r="D81" s="25" t="s">
        <v>16</v>
      </c>
      <c r="E81" s="27">
        <v>228501</v>
      </c>
      <c r="F81" s="29">
        <v>13275</v>
      </c>
      <c r="G81" s="30" t="s">
        <v>17</v>
      </c>
      <c r="H81" s="23">
        <f t="shared" si="3"/>
        <v>44779</v>
      </c>
      <c r="I81" s="57"/>
      <c r="J81" s="53"/>
      <c r="K81" s="42"/>
      <c r="L81" s="40"/>
      <c r="M81" s="40"/>
      <c r="N81" s="40"/>
      <c r="O81" s="40"/>
      <c r="P81" s="40"/>
    </row>
    <row r="82" spans="1:16" s="31" customFormat="1" ht="28.5" customHeight="1" x14ac:dyDescent="0.2">
      <c r="A82" s="23">
        <v>44757</v>
      </c>
      <c r="B82" s="27" t="s">
        <v>124</v>
      </c>
      <c r="C82" s="25" t="s">
        <v>140</v>
      </c>
      <c r="D82" s="25" t="s">
        <v>16</v>
      </c>
      <c r="E82" s="27">
        <v>225901</v>
      </c>
      <c r="F82" s="29">
        <v>781209</v>
      </c>
      <c r="G82" s="30" t="s">
        <v>17</v>
      </c>
      <c r="H82" s="23">
        <f t="shared" si="3"/>
        <v>44787</v>
      </c>
      <c r="I82" s="57"/>
      <c r="J82" s="53"/>
      <c r="K82" s="42"/>
      <c r="L82" s="40"/>
      <c r="M82" s="40"/>
      <c r="N82" s="40"/>
      <c r="O82" s="40"/>
      <c r="P82" s="40"/>
    </row>
    <row r="83" spans="1:16" s="31" customFormat="1" ht="28.5" customHeight="1" x14ac:dyDescent="0.2">
      <c r="A83" s="23">
        <v>44755</v>
      </c>
      <c r="B83" s="27" t="s">
        <v>141</v>
      </c>
      <c r="C83" s="25" t="s">
        <v>142</v>
      </c>
      <c r="D83" s="25" t="s">
        <v>143</v>
      </c>
      <c r="E83" s="27">
        <v>261101</v>
      </c>
      <c r="F83" s="29">
        <v>27435</v>
      </c>
      <c r="G83" s="30" t="s">
        <v>17</v>
      </c>
      <c r="H83" s="23">
        <f t="shared" si="3"/>
        <v>44785</v>
      </c>
      <c r="I83" s="57"/>
      <c r="J83" s="53"/>
      <c r="K83" s="42"/>
      <c r="L83" s="40"/>
      <c r="M83" s="40"/>
      <c r="N83" s="40"/>
      <c r="O83" s="40"/>
      <c r="P83" s="40"/>
    </row>
    <row r="84" spans="1:16" s="31" customFormat="1" ht="28.5" customHeight="1" x14ac:dyDescent="0.2">
      <c r="A84" s="23">
        <v>41908</v>
      </c>
      <c r="B84" s="27" t="s">
        <v>144</v>
      </c>
      <c r="C84" s="25" t="s">
        <v>145</v>
      </c>
      <c r="D84" s="25" t="s">
        <v>16</v>
      </c>
      <c r="E84" s="27">
        <v>222201</v>
      </c>
      <c r="F84" s="29">
        <v>16661.599999999999</v>
      </c>
      <c r="G84" s="30" t="s">
        <v>17</v>
      </c>
      <c r="H84" s="23">
        <f t="shared" si="3"/>
        <v>41938</v>
      </c>
      <c r="I84" s="57"/>
      <c r="J84" s="53"/>
      <c r="K84" s="42"/>
      <c r="L84" s="40"/>
      <c r="M84" s="40"/>
      <c r="N84" s="40"/>
      <c r="O84" s="40"/>
      <c r="P84" s="40"/>
    </row>
    <row r="85" spans="1:16" s="31" customFormat="1" ht="28.5" customHeight="1" x14ac:dyDescent="0.2">
      <c r="A85" s="23">
        <v>44743</v>
      </c>
      <c r="B85" s="27" t="s">
        <v>146</v>
      </c>
      <c r="C85" s="25" t="s">
        <v>147</v>
      </c>
      <c r="D85" s="25" t="s">
        <v>16</v>
      </c>
      <c r="E85" s="27">
        <v>228503</v>
      </c>
      <c r="F85" s="29">
        <v>306056.46999999997</v>
      </c>
      <c r="G85" s="30" t="s">
        <v>17</v>
      </c>
      <c r="H85" s="23">
        <f t="shared" si="3"/>
        <v>44773</v>
      </c>
      <c r="I85" s="57"/>
      <c r="J85" s="53"/>
      <c r="K85" s="42"/>
      <c r="L85" s="40"/>
      <c r="M85" s="40"/>
      <c r="N85" s="40"/>
      <c r="O85" s="40"/>
      <c r="P85" s="40"/>
    </row>
    <row r="86" spans="1:16" s="31" customFormat="1" ht="28.5" customHeight="1" x14ac:dyDescent="0.2">
      <c r="A86" s="23">
        <v>44713</v>
      </c>
      <c r="B86" s="27" t="s">
        <v>148</v>
      </c>
      <c r="C86" s="25" t="s">
        <v>147</v>
      </c>
      <c r="D86" s="25" t="s">
        <v>16</v>
      </c>
      <c r="E86" s="27">
        <v>228503</v>
      </c>
      <c r="F86" s="29">
        <v>306056.46999999997</v>
      </c>
      <c r="G86" s="30" t="s">
        <v>17</v>
      </c>
      <c r="H86" s="23">
        <f t="shared" si="3"/>
        <v>44743</v>
      </c>
      <c r="I86" s="57"/>
      <c r="J86" s="53"/>
      <c r="K86" s="42"/>
      <c r="L86" s="40"/>
      <c r="M86" s="40"/>
      <c r="N86" s="40"/>
      <c r="O86" s="40"/>
      <c r="P86" s="40"/>
    </row>
    <row r="87" spans="1:16" s="31" customFormat="1" ht="28.5" customHeight="1" x14ac:dyDescent="0.2">
      <c r="A87" s="23">
        <v>44753</v>
      </c>
      <c r="B87" s="27" t="s">
        <v>149</v>
      </c>
      <c r="C87" s="25" t="s">
        <v>150</v>
      </c>
      <c r="D87" s="25" t="s">
        <v>16</v>
      </c>
      <c r="E87" s="27">
        <v>221801</v>
      </c>
      <c r="F87" s="29">
        <v>2500</v>
      </c>
      <c r="G87" s="30" t="s">
        <v>17</v>
      </c>
      <c r="H87" s="23">
        <f t="shared" si="3"/>
        <v>44783</v>
      </c>
      <c r="J87" s="59"/>
      <c r="K87" s="32"/>
      <c r="L87" s="33"/>
    </row>
    <row r="88" spans="1:16" s="31" customFormat="1" ht="28.5" customHeight="1" x14ac:dyDescent="0.2">
      <c r="A88" s="60">
        <v>44771</v>
      </c>
      <c r="B88" s="34" t="s">
        <v>151</v>
      </c>
      <c r="C88" s="47" t="s">
        <v>152</v>
      </c>
      <c r="D88" s="25" t="s">
        <v>16</v>
      </c>
      <c r="E88" s="61">
        <v>229101</v>
      </c>
      <c r="F88" s="29">
        <v>118991.58</v>
      </c>
      <c r="G88" s="30" t="s">
        <v>17</v>
      </c>
      <c r="H88" s="23">
        <f t="shared" si="3"/>
        <v>44801</v>
      </c>
      <c r="J88" s="59"/>
      <c r="K88" s="32"/>
      <c r="L88" s="33"/>
    </row>
    <row r="89" spans="1:16" s="31" customFormat="1" ht="28.5" customHeight="1" x14ac:dyDescent="0.2">
      <c r="A89" s="23">
        <v>44753</v>
      </c>
      <c r="B89" s="27" t="s">
        <v>153</v>
      </c>
      <c r="C89" s="25" t="s">
        <v>154</v>
      </c>
      <c r="D89" s="25" t="s">
        <v>155</v>
      </c>
      <c r="E89" s="27">
        <v>225303</v>
      </c>
      <c r="F89" s="29">
        <v>180540</v>
      </c>
      <c r="G89" s="30" t="s">
        <v>17</v>
      </c>
      <c r="H89" s="23">
        <f t="shared" si="3"/>
        <v>44783</v>
      </c>
      <c r="I89" s="57"/>
      <c r="J89" s="53"/>
      <c r="K89" s="42"/>
      <c r="L89" s="40"/>
      <c r="M89" s="40"/>
      <c r="N89" s="40"/>
      <c r="O89" s="40"/>
      <c r="P89" s="40"/>
    </row>
    <row r="90" spans="1:16" s="31" customFormat="1" ht="28.5" customHeight="1" x14ac:dyDescent="0.2">
      <c r="A90" s="23">
        <v>44771</v>
      </c>
      <c r="B90" s="34" t="s">
        <v>156</v>
      </c>
      <c r="C90" s="25" t="s">
        <v>154</v>
      </c>
      <c r="D90" s="25" t="s">
        <v>155</v>
      </c>
      <c r="E90" s="27">
        <v>225303</v>
      </c>
      <c r="F90" s="62">
        <v>47200</v>
      </c>
      <c r="G90" s="30" t="s">
        <v>17</v>
      </c>
      <c r="H90" s="23">
        <f t="shared" si="3"/>
        <v>44801</v>
      </c>
      <c r="I90" s="57"/>
      <c r="J90" s="53"/>
      <c r="K90" s="42"/>
      <c r="L90" s="40"/>
      <c r="M90" s="40"/>
      <c r="N90" s="40"/>
      <c r="O90" s="40"/>
      <c r="P90" s="40"/>
    </row>
    <row r="91" spans="1:16" s="31" customFormat="1" ht="28.5" customHeight="1" x14ac:dyDescent="0.2">
      <c r="A91" s="39">
        <v>44743</v>
      </c>
      <c r="B91" s="50" t="s">
        <v>157</v>
      </c>
      <c r="C91" s="51" t="s">
        <v>158</v>
      </c>
      <c r="D91" s="51" t="s">
        <v>159</v>
      </c>
      <c r="E91" s="50">
        <v>224301</v>
      </c>
      <c r="F91" s="62">
        <v>48363.48</v>
      </c>
      <c r="G91" s="30" t="s">
        <v>17</v>
      </c>
      <c r="H91" s="23">
        <f t="shared" si="3"/>
        <v>44773</v>
      </c>
      <c r="I91" s="57"/>
      <c r="J91" s="53"/>
      <c r="K91" s="42"/>
      <c r="L91" s="40"/>
      <c r="M91" s="40"/>
      <c r="N91" s="40"/>
      <c r="O91" s="40"/>
      <c r="P91" s="40"/>
    </row>
    <row r="92" spans="1:16" s="31" customFormat="1" ht="28.5" customHeight="1" x14ac:dyDescent="0.2">
      <c r="A92" s="39">
        <v>44750</v>
      </c>
      <c r="B92" s="50" t="s">
        <v>160</v>
      </c>
      <c r="C92" s="51" t="s">
        <v>161</v>
      </c>
      <c r="D92" s="51" t="s">
        <v>16</v>
      </c>
      <c r="E92" s="50">
        <v>227101</v>
      </c>
      <c r="F92" s="62">
        <v>39200</v>
      </c>
      <c r="G92" s="30" t="s">
        <v>17</v>
      </c>
      <c r="H92" s="23">
        <f t="shared" si="3"/>
        <v>44780</v>
      </c>
      <c r="I92" s="57"/>
      <c r="J92" s="53"/>
      <c r="K92" s="42"/>
      <c r="L92" s="40"/>
      <c r="M92" s="40"/>
      <c r="N92" s="40"/>
      <c r="O92" s="40"/>
      <c r="P92" s="40"/>
    </row>
    <row r="93" spans="1:16" ht="15" x14ac:dyDescent="0.2">
      <c r="A93" s="63"/>
      <c r="B93" s="63"/>
      <c r="C93" s="64"/>
      <c r="F93" s="67">
        <f>SUM(F8:F92)</f>
        <v>13927903.110000007</v>
      </c>
    </row>
    <row r="94" spans="1:16" x14ac:dyDescent="0.2">
      <c r="E94" s="71"/>
      <c r="F94" s="72"/>
    </row>
    <row r="95" spans="1:16" x14ac:dyDescent="0.2">
      <c r="E95" s="71"/>
    </row>
    <row r="96" spans="1:16" x14ac:dyDescent="0.2">
      <c r="E96" s="71"/>
      <c r="F96" s="53"/>
      <c r="G96" s="73"/>
    </row>
    <row r="97" spans="5:8" x14ac:dyDescent="0.2">
      <c r="E97" s="71"/>
      <c r="G97" s="73"/>
    </row>
    <row r="98" spans="5:8" x14ac:dyDescent="0.2">
      <c r="E98" s="71"/>
      <c r="F98" s="53"/>
      <c r="G98" s="73"/>
    </row>
    <row r="99" spans="5:8" x14ac:dyDescent="0.2">
      <c r="E99" s="71"/>
      <c r="G99" s="73"/>
    </row>
    <row r="100" spans="5:8" x14ac:dyDescent="0.2">
      <c r="E100" s="71"/>
      <c r="G100" s="73"/>
      <c r="H100" s="73"/>
    </row>
    <row r="101" spans="5:8" x14ac:dyDescent="0.2">
      <c r="E101" s="71"/>
      <c r="G101" s="73"/>
      <c r="H101" s="73"/>
    </row>
    <row r="102" spans="5:8" x14ac:dyDescent="0.2">
      <c r="E102" s="71"/>
      <c r="G102" s="73"/>
      <c r="H102" s="73"/>
    </row>
    <row r="103" spans="5:8" x14ac:dyDescent="0.2">
      <c r="E103" s="71"/>
      <c r="G103" s="73"/>
      <c r="H103" s="73"/>
    </row>
    <row r="104" spans="5:8" x14ac:dyDescent="0.2">
      <c r="E104" s="71"/>
    </row>
    <row r="105" spans="5:8" x14ac:dyDescent="0.2">
      <c r="E105" s="71"/>
    </row>
  </sheetData>
  <mergeCells count="11">
    <mergeCell ref="H6:H7"/>
    <mergeCell ref="A3:H3"/>
    <mergeCell ref="A4:H4"/>
    <mergeCell ref="A5:H5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25" right="0.25" top="0.75" bottom="0.75" header="0.3" footer="0.3"/>
  <pageSetup paperSize="5" scale="4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Estado de Cuenta Suplidores</vt:lpstr>
      <vt:lpstr>'Estado de Cuenta Suplidores'!Print_Titles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2022-08-10T18:30:54Z</dcterms:created>
  <dcterms:modified xsi:type="dcterms:W3CDTF">2022-08-10T18:31:11Z</dcterms:modified>
</cp:coreProperties>
</file>