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5654CB0A-A9FA-4D46-A41D-045AF172943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'Estado de cuenta suplidores'!$A$15:$H$114</definedName>
    <definedName name="_xlnm.Print_Area" localSheetId="0">'Estado de cuenta suplidores'!$A$1:$H$115</definedName>
    <definedName name="_xlnm.Print_Titles" localSheetId="0">'Estado de cuenta suplidores'!$1:$16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 l="1"/>
  <c r="F114" i="1" s="1"/>
  <c r="F103" i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<sst xmlns="http://schemas.openxmlformats.org/spreadsheetml/2006/main" count="662" uniqueCount="225">
  <si>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</si>
  <si>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</si>
  <si>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</si>
  <si>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</si>
  <si>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</si>
  <si>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</si>
  <si>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</si>
  <si>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</si>
  <si>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</si>
  <si>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</si>
  <si>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</si>
  <si>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</si>
  <si>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</si>
  <si>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</si>
  <si>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>GASTOS DE TRABAJO, SUMINISTRO Y SERVICIOS</t>
  </si>
  <si>
    <t xml:space="preserve"> </t>
  </si>
  <si>
    <t>Condiciones de pago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</si>
  <si>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</si>
  <si>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</si>
  <si>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</si>
  <si>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</si>
  <si>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</si>
  <si>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</si>
  <si>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</si>
  <si>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</si>
  <si>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</si>
  <si>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</si>
  <si>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</si>
  <si>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</si>
  <si>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</si>
  <si>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</si>
  <si>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</si>
  <si>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</si>
  <si>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</si>
  <si>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</si>
  <si>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A010010011500000003</t>
  </si>
  <si>
    <t>B1500000152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</si>
  <si>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</si>
  <si>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</si>
  <si>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</si>
  <si>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</si>
  <si>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</si>
  <si>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</si>
  <si>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</si>
  <si>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</si>
  <si>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ARRENDAMIENTO (PUNTO GOB-MEGACENTRO)</t>
  </si>
  <si>
    <t>ARRENDAMIENTO (PUNTO GOB-DISTRITO NACIONAL SAMBIL)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</si>
  <si>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</si>
  <si>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</si>
  <si>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</si>
  <si>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</si>
  <si>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</si>
  <si>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</si>
  <si>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</si>
  <si>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</si>
  <si>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</si>
  <si>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</si>
  <si>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</si>
  <si>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</si>
  <si>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</si>
  <si>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</si>
  <si>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</si>
  <si>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</si>
  <si>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</si>
  <si>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</si>
  <si>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</si>
  <si>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</si>
  <si>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</si>
  <si>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</si>
  <si>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</si>
  <si>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</si>
  <si>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</si>
  <si>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</si>
  <si>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</si>
  <si>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</si>
  <si>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</si>
  <si>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</si>
  <si>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</si>
  <si>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</si>
  <si>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</si>
  <si>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</si>
  <si>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</si>
  <si>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</si>
  <si>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</si>
  <si>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</si>
  <si>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</si>
  <si>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</si>
  <si>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</si>
  <si>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</si>
  <si>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</si>
  <si>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225303 / 239201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</si>
  <si>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</si>
  <si>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</si>
  <si>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</si>
  <si>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</si>
  <si>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</si>
  <si>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</si>
  <si>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</si>
  <si>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</si>
  <si>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</si>
  <si>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</si>
  <si>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</si>
  <si>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</si>
  <si>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</si>
  <si>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</si>
  <si>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</si>
  <si>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</si>
  <si>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</si>
  <si>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</si>
  <si>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</si>
  <si>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</si>
  <si>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</si>
  <si>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</si>
  <si>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</si>
  <si>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</si>
  <si>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</si>
  <si>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</si>
  <si>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</si>
  <si>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</si>
  <si>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</si>
  <si>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</si>
  <si>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</si>
  <si>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</si>
  <si>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>(225303 = $47,200.00 / 239201 = $239201)</t>
  </si>
  <si>
    <t>ENVIO EXPRESO DWN, SRL.</t>
  </si>
  <si>
    <t>221301 / 221501</t>
  </si>
  <si>
    <t>ADQUISICONES DE ACTIVOS</t>
  </si>
  <si>
    <t>B1500000174</t>
  </si>
  <si>
    <t>B1500000175</t>
  </si>
  <si>
    <t>B1500000176</t>
  </si>
  <si>
    <t>221301 /221501</t>
  </si>
  <si>
    <t>B1500000239</t>
  </si>
  <si>
    <t>B1500011854</t>
  </si>
  <si>
    <t>OMEGA TECH, S.A.</t>
  </si>
  <si>
    <t>SOLUCIONES GLOBALES JM, S.A.</t>
  </si>
  <si>
    <t>B1500000159</t>
  </si>
  <si>
    <t>B1500000177</t>
  </si>
  <si>
    <t>ICU SOLUCIONES EMPRESARIALES, SRL.</t>
  </si>
  <si>
    <t>B1500000552</t>
  </si>
  <si>
    <t>B1500000006</t>
  </si>
  <si>
    <t>YSOLINA, SRL.</t>
  </si>
  <si>
    <t>B1500002538</t>
  </si>
  <si>
    <t>261401 / 236306</t>
  </si>
  <si>
    <t>B1500105946</t>
  </si>
  <si>
    <t>B1500105947</t>
  </si>
  <si>
    <t>B1500105951</t>
  </si>
  <si>
    <t>B1500105952</t>
  </si>
  <si>
    <t>B1500105953</t>
  </si>
  <si>
    <t>B1500105956</t>
  </si>
  <si>
    <t>221501 / 228706</t>
  </si>
  <si>
    <t>B1500000007</t>
  </si>
  <si>
    <t>B1500000178</t>
  </si>
  <si>
    <t>B1500000197</t>
  </si>
  <si>
    <t>ARCHIVO GENERAL DE LA NACION</t>
  </si>
  <si>
    <t>JULIO CESAR RODRIGUEZ SANCHEZ</t>
  </si>
  <si>
    <t>B1500003220</t>
  </si>
  <si>
    <t>EDITORA DEL CARIBE, S.A.</t>
  </si>
  <si>
    <t>B1500000028</t>
  </si>
  <si>
    <t>B1500000877</t>
  </si>
  <si>
    <t>B1500002676</t>
  </si>
  <si>
    <t>B1500000242</t>
  </si>
  <si>
    <t>B1500000162</t>
  </si>
  <si>
    <t>B1500000193</t>
  </si>
  <si>
    <t>B1500094770</t>
  </si>
  <si>
    <t>B1500001267</t>
  </si>
  <si>
    <t>B1500001285</t>
  </si>
  <si>
    <t>B1500000095</t>
  </si>
  <si>
    <t>B1500009134</t>
  </si>
  <si>
    <t>B1500000009</t>
  </si>
  <si>
    <t>SOFTWARE SANTO DOMINGO, S.A.</t>
  </si>
  <si>
    <t>B1500000011</t>
  </si>
  <si>
    <t>INFOCARIBE.NET MR, SRL.</t>
  </si>
  <si>
    <t>B1500000049</t>
  </si>
  <si>
    <t>239101 / 233201</t>
  </si>
  <si>
    <t>CASA DOÑA MARCIA, CADOMA, SRL.</t>
  </si>
  <si>
    <t>B1500000680</t>
  </si>
  <si>
    <t>BROTHERS RSR SUPPLY OFFICE, SRL.</t>
  </si>
  <si>
    <t>B1500000830</t>
  </si>
  <si>
    <t>B1500030933</t>
  </si>
  <si>
    <t>B1500030912</t>
  </si>
  <si>
    <t>B1500000147</t>
  </si>
  <si>
    <t>B1500000076</t>
  </si>
  <si>
    <t>B1500000368</t>
  </si>
  <si>
    <t>B1500000179</t>
  </si>
  <si>
    <t>B1500000180</t>
  </si>
  <si>
    <t>B1500000071</t>
  </si>
  <si>
    <t>ISAIAS CORPORAN RIVAS</t>
  </si>
  <si>
    <t>B1500000182</t>
  </si>
  <si>
    <t>B1500000181</t>
  </si>
  <si>
    <t>B1500000149</t>
  </si>
  <si>
    <t>KRONGEL COMERCIAL, SRL.</t>
  </si>
  <si>
    <t>ENTERPRISE MANAGEMENT SOLUTION GROUP -EMSCG, SRL</t>
  </si>
  <si>
    <t>B1500000033</t>
  </si>
  <si>
    <t>B1500000034</t>
  </si>
  <si>
    <t>B1500000077</t>
  </si>
  <si>
    <t>B1500108427</t>
  </si>
  <si>
    <t>B1500108437</t>
  </si>
  <si>
    <t>B1500108434</t>
  </si>
  <si>
    <t>B1500108432</t>
  </si>
  <si>
    <t>B1500108428</t>
  </si>
  <si>
    <t>B1500108433</t>
  </si>
  <si>
    <t>221201 / 221301 / 221501</t>
  </si>
  <si>
    <t>B1500000976</t>
  </si>
  <si>
    <t>B1500000599</t>
  </si>
  <si>
    <t>FL&amp;M COMERCIAL, SRL.</t>
  </si>
  <si>
    <t>B1500000561</t>
  </si>
  <si>
    <t>B1500094781</t>
  </si>
  <si>
    <t>B1500094795</t>
  </si>
  <si>
    <t>B1500000052</t>
  </si>
  <si>
    <t>B1500243721</t>
  </si>
  <si>
    <t>B1500243731</t>
  </si>
  <si>
    <t>B1500000022</t>
  </si>
  <si>
    <t>B1500000234</t>
  </si>
  <si>
    <t>B1500000115</t>
  </si>
  <si>
    <t>B1500000116</t>
  </si>
  <si>
    <t>B1500000371</t>
  </si>
  <si>
    <t>B1500005074</t>
  </si>
  <si>
    <t>B1500005715</t>
  </si>
  <si>
    <t>B1500005076</t>
  </si>
  <si>
    <t>B1500003264</t>
  </si>
  <si>
    <t>B1500000369</t>
  </si>
  <si>
    <t>S&amp;Y SUPPLY, SRL.</t>
  </si>
  <si>
    <t xml:space="preserve">Tesorería de la Seguridad Social </t>
  </si>
  <si>
    <t xml:space="preserve">Estado de cuenta suplidores </t>
  </si>
  <si>
    <t>Correspondiente al Mes: septiembre del Año: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</si>
</sst>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u val="doubleAccounting"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67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1" fillId="0" borderId="0" xfId="0" applyFont="1" applyFill="1" applyBorder="1" applyAlignment="1">
      <alignment vertical="center"/>
    </xf>
    <xf numFmtId="167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166" fontId="31" fillId="0" borderId="0" xfId="0" applyNumberFormat="1" applyFont="1" applyFill="1" applyBorder="1" applyAlignment="1">
      <alignment horizontal="center" vertical="center" wrapText="1"/>
    </xf>
    <xf numFmtId="168" fontId="31" fillId="0" borderId="0" xfId="0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167" fontId="31" fillId="0" borderId="1" xfId="0" applyNumberFormat="1" applyFont="1" applyFill="1" applyBorder="1" applyAlignment="1">
      <alignment horizontal="center" vertical="center"/>
    </xf>
    <xf numFmtId="166" fontId="31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167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166" fontId="31" fillId="0" borderId="0" xfId="0" applyNumberFormat="1" applyFont="1" applyFill="1" applyAlignment="1">
      <alignment horizontal="center" vertical="center" wrapText="1"/>
    </xf>
    <xf numFmtId="168" fontId="31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6" fontId="33" fillId="0" borderId="1" xfId="0" applyNumberFormat="1" applyFont="1" applyFill="1" applyBorder="1" applyAlignment="1">
      <alignment vertical="center"/>
    </xf>
    <xf numFmtId="0" fontId="32" fillId="0" borderId="0" xfId="0" applyFont="1" applyAlignment="1">
      <alignment horizontal="center"/>
    </xf>
    <xf numFmtId="166" fontId="31" fillId="0" borderId="0" xfId="0" applyNumberFormat="1" applyFont="1" applyFill="1" applyBorder="1" applyAlignment="1">
      <alignment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166" fontId="29" fillId="6" borderId="4" xfId="0" applyNumberFormat="1" applyFont="1" applyFill="1" applyBorder="1" applyAlignment="1">
      <alignment horizontal="center" vertical="center" wrapText="1"/>
    </xf>
    <xf numFmtId="166" fontId="29" fillId="6" borderId="7" xfId="0" applyNumberFormat="1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1333500</xdr:colOff>
      <xdr:row>0</xdr:row>
      <xdr:rowOff>0</xdr:rowOff>
    </xdr:from>
    <xdr:to>
      <xdr:col>7</xdr:col>
      <xdr:colOff>1051226</xdr:colOff>
      <xdr:row>12</xdr:row>
      <xdr:rowOff>65837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1FA2E-689D-4CBB-9FFB-333A3E5E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1933464" y="0"/>
          <a:ext cx="3228369" cy="2623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3"/>
  <sheetViews>
    <sheetView showGridLines="0" tabSelected="1" topLeftCell="A7" zoomScale="70" zoomScaleNormal="70" zoomScalePageLayoutView="73" workbookViewId="0">
      <selection activeCell="I23" sqref="I23"/>
    </sheetView>
  </sheetViews>
  <sheetFormatPr defaultColWidth="9.140625" defaultRowHeight="14.25" x14ac:dyDescent="0.2"/>
  <cols>
    <col min="1" max="1" width="18.42578125" style="8" customWidth="1"/>
    <col min="2" max="2" width="28.42578125" style="2" customWidth="1"/>
    <col min="3" max="3" width="57" style="1" customWidth="1"/>
    <col min="4" max="4" width="40.28515625" style="1" customWidth="1"/>
    <col min="5" max="5" width="24.28515625" style="8" customWidth="1"/>
    <col min="6" max="6" width="33" style="4" bestFit="1" customWidth="1"/>
    <col min="7" max="7" width="19.5703125" style="10" customWidth="1"/>
    <col min="8" max="8" width="19.85546875" style="8" customWidth="1"/>
    <col min="9" max="10" width="9.140625" style="1"/>
    <col min="11" max="11" width="17.5703125" style="1" customWidth="1"/>
    <col min="12" max="12" width="28.85546875" style="1" customWidth="1"/>
    <col min="13" max="13" width="24" style="1" customWidth="1"/>
    <col min="14" max="14" width="22.42578125" style="1" bestFit="1" customWidth="1"/>
    <col min="15" max="16384" width="9.140625" style="1"/>
  </cols>
  <sheetData>
    <row r="1" spans="1:8" s="95" customFormat="1" ht="25.5" x14ac:dyDescent="0.35">
      <c r="A1" s="93"/>
      <c r="B1" s="94"/>
      <c r="E1" s="93"/>
      <c r="F1" s="96"/>
      <c r="G1" s="97"/>
      <c r="H1" s="93"/>
    </row>
    <row r="2" spans="1:8" s="95" customFormat="1" ht="25.5" x14ac:dyDescent="0.35">
      <c r="A2" s="93"/>
      <c r="B2" s="94"/>
      <c r="E2" s="93"/>
      <c r="F2" s="96"/>
      <c r="G2" s="97"/>
      <c r="H2" s="93"/>
    </row>
    <row r="3" spans="1:8" s="95" customFormat="1" ht="25.5" hidden="1" x14ac:dyDescent="0.35">
      <c r="A3" s="93"/>
      <c r="B3" s="94"/>
      <c r="E3" s="93"/>
      <c r="F3" s="96"/>
      <c r="G3" s="97"/>
      <c r="H3" s="93"/>
    </row>
    <row r="4" spans="1:8" s="95" customFormat="1" ht="25.5" hidden="1" x14ac:dyDescent="0.35">
      <c r="A4" s="93"/>
      <c r="B4" s="94"/>
      <c r="E4" s="93"/>
      <c r="F4" s="96"/>
      <c r="G4" s="97"/>
      <c r="H4" s="93"/>
    </row>
    <row r="5" spans="1:8" s="95" customFormat="1" ht="25.5" hidden="1" x14ac:dyDescent="0.35">
      <c r="A5" s="93"/>
      <c r="B5" s="94"/>
      <c r="E5" s="93"/>
      <c r="F5" s="96"/>
      <c r="G5" s="97"/>
      <c r="H5" s="93"/>
    </row>
    <row r="6" spans="1:8" s="95" customFormat="1" ht="25.5" hidden="1" x14ac:dyDescent="0.35">
      <c r="A6" s="93"/>
      <c r="B6" s="94"/>
      <c r="E6" s="93"/>
      <c r="F6" s="96"/>
      <c r="G6" s="97"/>
      <c r="H6" s="93"/>
    </row>
    <row r="7" spans="1:8" s="95" customFormat="1" ht="22.5" customHeight="1" x14ac:dyDescent="0.35">
      <c r="A7" s="93"/>
      <c r="B7" s="94"/>
      <c r="C7" s="98" t="s">
        <v>15</v>
      </c>
      <c r="E7" s="99"/>
      <c r="F7" s="96"/>
      <c r="G7" s="97"/>
      <c r="H7" s="93"/>
    </row>
    <row r="8" spans="1:8" s="95" customFormat="1" ht="22.5" customHeight="1" x14ac:dyDescent="0.35">
      <c r="A8" s="93"/>
      <c r="B8" s="94"/>
      <c r="C8" s="98"/>
      <c r="E8" s="99"/>
      <c r="F8" s="96"/>
      <c r="G8" s="97"/>
      <c r="H8" s="93"/>
    </row>
    <row r="9" spans="1:8" s="95" customFormat="1" ht="32.25" x14ac:dyDescent="0.2">
      <c r="A9" s="136" t="s">
        <v>222</v>
      </c>
      <c r="B9" s="136"/>
      <c r="C9" s="136"/>
      <c r="D9" s="136"/>
      <c r="E9" s="136"/>
      <c r="F9" s="136"/>
      <c r="G9" s="136"/>
      <c r="H9" s="136"/>
    </row>
    <row r="10" spans="1:8" s="95" customFormat="1" ht="32.25" x14ac:dyDescent="0.2">
      <c r="A10" s="136" t="s">
        <v>223</v>
      </c>
      <c r="B10" s="136"/>
      <c r="C10" s="136"/>
      <c r="D10" s="136"/>
      <c r="E10" s="136"/>
      <c r="F10" s="136"/>
      <c r="G10" s="136"/>
      <c r="H10" s="136"/>
    </row>
    <row r="11" spans="1:8" s="95" customFormat="1" ht="26.25" x14ac:dyDescent="0.4">
      <c r="A11" s="100"/>
      <c r="B11" s="100"/>
      <c r="C11" s="101"/>
      <c r="D11" s="101"/>
      <c r="E11" s="102"/>
      <c r="F11" s="103"/>
      <c r="G11" s="104"/>
      <c r="H11" s="105"/>
    </row>
    <row r="12" spans="1:8" s="95" customFormat="1" ht="14.25" customHeight="1" x14ac:dyDescent="0.4">
      <c r="A12" s="105"/>
      <c r="B12" s="100"/>
      <c r="C12" s="101"/>
      <c r="D12" s="101"/>
      <c r="E12" s="102"/>
      <c r="F12" s="103"/>
      <c r="G12" s="104"/>
      <c r="H12" s="105"/>
    </row>
    <row r="13" spans="1:8" s="95" customFormat="1" ht="27" thickBot="1" x14ac:dyDescent="0.45">
      <c r="A13" s="102"/>
      <c r="B13" s="106"/>
      <c r="C13" s="102"/>
      <c r="D13" s="102"/>
      <c r="E13" s="102"/>
      <c r="F13" s="103"/>
      <c r="G13" s="104"/>
      <c r="H13" s="105"/>
    </row>
    <row r="14" spans="1:8" s="95" customFormat="1" ht="49.5" customHeight="1" thickBot="1" x14ac:dyDescent="0.25">
      <c r="A14" s="137" t="s">
        <v>224</v>
      </c>
      <c r="B14" s="138"/>
      <c r="C14" s="138"/>
      <c r="D14" s="138"/>
      <c r="E14" s="138"/>
      <c r="F14" s="138"/>
      <c r="G14" s="138"/>
      <c r="H14" s="139"/>
    </row>
    <row r="15" spans="1:8" s="95" customFormat="1" ht="26.25" customHeight="1" x14ac:dyDescent="0.2">
      <c r="A15" s="146" t="s">
        <v>0</v>
      </c>
      <c r="B15" s="142" t="s">
        <v>1</v>
      </c>
      <c r="C15" s="134" t="s">
        <v>2</v>
      </c>
      <c r="D15" s="134" t="s">
        <v>3</v>
      </c>
      <c r="E15" s="142" t="s">
        <v>4</v>
      </c>
      <c r="F15" s="144" t="s">
        <v>5</v>
      </c>
      <c r="G15" s="144" t="s">
        <v>16</v>
      </c>
      <c r="H15" s="140" t="s">
        <v>6</v>
      </c>
    </row>
    <row r="16" spans="1:8" s="95" customFormat="1" ht="27.75" customHeight="1" thickBot="1" x14ac:dyDescent="0.25">
      <c r="A16" s="147"/>
      <c r="B16" s="143"/>
      <c r="C16" s="135"/>
      <c r="D16" s="135"/>
      <c r="E16" s="143"/>
      <c r="F16" s="145"/>
      <c r="G16" s="145"/>
      <c r="H16" s="141"/>
    </row>
    <row r="17" spans="1:14" s="113" customFormat="1" ht="28.5" customHeight="1" x14ac:dyDescent="0.2">
      <c r="A17" s="107">
        <v>44440</v>
      </c>
      <c r="B17" s="108"/>
      <c r="C17" s="109" t="s">
        <v>13</v>
      </c>
      <c r="D17" s="109" t="s">
        <v>7</v>
      </c>
      <c r="E17" s="110">
        <v>214102</v>
      </c>
      <c r="F17" s="111">
        <v>649200</v>
      </c>
      <c r="G17" s="112" t="s">
        <v>9</v>
      </c>
      <c r="H17" s="107">
        <v>44470</v>
      </c>
      <c r="K17" s="114"/>
      <c r="L17" s="115"/>
      <c r="M17" s="116"/>
      <c r="N17" s="117"/>
    </row>
    <row r="18" spans="1:14" s="113" customFormat="1" ht="28.5" customHeight="1" x14ac:dyDescent="0.2">
      <c r="A18" s="107">
        <v>44447</v>
      </c>
      <c r="B18" s="108" t="s">
        <v>163</v>
      </c>
      <c r="C18" s="109" t="s">
        <v>89</v>
      </c>
      <c r="D18" s="118" t="s">
        <v>14</v>
      </c>
      <c r="E18" s="119">
        <v>231101</v>
      </c>
      <c r="F18" s="111">
        <v>2700</v>
      </c>
      <c r="G18" s="120" t="s">
        <v>9</v>
      </c>
      <c r="H18" s="107">
        <v>44477</v>
      </c>
      <c r="K18" s="114"/>
      <c r="L18" s="115"/>
      <c r="M18" s="116"/>
      <c r="N18" s="117"/>
    </row>
    <row r="19" spans="1:14" s="113" customFormat="1" ht="28.5" customHeight="1" x14ac:dyDescent="0.2">
      <c r="A19" s="107">
        <v>44454</v>
      </c>
      <c r="B19" s="108" t="s">
        <v>206</v>
      </c>
      <c r="C19" s="109" t="s">
        <v>89</v>
      </c>
      <c r="D19" s="118" t="s">
        <v>14</v>
      </c>
      <c r="E19" s="119">
        <v>231101</v>
      </c>
      <c r="F19" s="111">
        <v>2220</v>
      </c>
      <c r="G19" s="120" t="s">
        <v>9</v>
      </c>
      <c r="H19" s="107">
        <v>44484</v>
      </c>
      <c r="K19" s="114"/>
      <c r="L19" s="115"/>
      <c r="M19" s="116"/>
      <c r="N19" s="117"/>
    </row>
    <row r="20" spans="1:14" s="113" customFormat="1" ht="28.5" customHeight="1" x14ac:dyDescent="0.2">
      <c r="A20" s="107">
        <v>44461</v>
      </c>
      <c r="B20" s="108" t="s">
        <v>207</v>
      </c>
      <c r="C20" s="109" t="s">
        <v>89</v>
      </c>
      <c r="D20" s="118" t="s">
        <v>14</v>
      </c>
      <c r="E20" s="119">
        <v>231101</v>
      </c>
      <c r="F20" s="111">
        <v>2040</v>
      </c>
      <c r="G20" s="120" t="s">
        <v>9</v>
      </c>
      <c r="H20" s="107">
        <v>44491</v>
      </c>
      <c r="K20" s="114"/>
      <c r="L20" s="115"/>
      <c r="M20" s="116"/>
      <c r="N20" s="117"/>
    </row>
    <row r="21" spans="1:14" s="113" customFormat="1" ht="28.5" customHeight="1" x14ac:dyDescent="0.2">
      <c r="A21" s="107">
        <v>44419</v>
      </c>
      <c r="B21" s="108" t="s">
        <v>131</v>
      </c>
      <c r="C21" s="118" t="s">
        <v>48</v>
      </c>
      <c r="D21" s="118" t="s">
        <v>14</v>
      </c>
      <c r="E21" s="119">
        <v>228706</v>
      </c>
      <c r="F21" s="111">
        <f>12908.35-1173.49</f>
        <v>11734.86</v>
      </c>
      <c r="G21" s="121" t="s">
        <v>9</v>
      </c>
      <c r="H21" s="107">
        <v>44450</v>
      </c>
      <c r="K21" s="114"/>
      <c r="L21" s="115"/>
      <c r="M21" s="116"/>
      <c r="N21" s="117"/>
    </row>
    <row r="22" spans="1:14" s="113" customFormat="1" ht="28.5" customHeight="1" x14ac:dyDescent="0.2">
      <c r="A22" s="107">
        <v>44440</v>
      </c>
      <c r="B22" s="108" t="s">
        <v>160</v>
      </c>
      <c r="C22" s="118" t="s">
        <v>48</v>
      </c>
      <c r="D22" s="118" t="s">
        <v>14</v>
      </c>
      <c r="E22" s="119">
        <v>228706</v>
      </c>
      <c r="F22" s="111">
        <f>12908.35-1173.49</f>
        <v>11734.86</v>
      </c>
      <c r="G22" s="121" t="s">
        <v>9</v>
      </c>
      <c r="H22" s="107">
        <v>44470</v>
      </c>
      <c r="K22" s="114"/>
      <c r="L22" s="115"/>
      <c r="M22" s="116"/>
      <c r="N22" s="117"/>
    </row>
    <row r="23" spans="1:14" s="113" customFormat="1" ht="28.5" customHeight="1" x14ac:dyDescent="0.2">
      <c r="A23" s="107">
        <v>44435</v>
      </c>
      <c r="B23" s="108" t="s">
        <v>152</v>
      </c>
      <c r="C23" s="118" t="s">
        <v>153</v>
      </c>
      <c r="D23" s="118" t="s">
        <v>14</v>
      </c>
      <c r="E23" s="119">
        <v>228704</v>
      </c>
      <c r="F23" s="111">
        <v>3000</v>
      </c>
      <c r="G23" s="121" t="s">
        <v>9</v>
      </c>
      <c r="H23" s="107">
        <v>44466</v>
      </c>
      <c r="K23" s="114"/>
      <c r="L23" s="115"/>
      <c r="M23" s="116"/>
      <c r="N23" s="117"/>
    </row>
    <row r="24" spans="1:14" s="113" customFormat="1" ht="28.5" customHeight="1" x14ac:dyDescent="0.2">
      <c r="A24" s="107">
        <v>44449</v>
      </c>
      <c r="B24" s="108" t="s">
        <v>175</v>
      </c>
      <c r="C24" s="118" t="s">
        <v>176</v>
      </c>
      <c r="D24" s="118" t="s">
        <v>14</v>
      </c>
      <c r="E24" s="119" t="s">
        <v>173</v>
      </c>
      <c r="F24" s="111">
        <v>77113</v>
      </c>
      <c r="G24" s="121" t="s">
        <v>9</v>
      </c>
      <c r="H24" s="107">
        <v>44479</v>
      </c>
      <c r="K24" s="114"/>
      <c r="L24" s="115"/>
      <c r="M24" s="116"/>
      <c r="N24" s="117"/>
    </row>
    <row r="25" spans="1:14" s="113" customFormat="1" ht="28.5" customHeight="1" x14ac:dyDescent="0.2">
      <c r="A25" s="107">
        <v>44449</v>
      </c>
      <c r="B25" s="108" t="s">
        <v>172</v>
      </c>
      <c r="C25" s="118" t="s">
        <v>174</v>
      </c>
      <c r="D25" s="118" t="s">
        <v>14</v>
      </c>
      <c r="E25" s="119" t="s">
        <v>173</v>
      </c>
      <c r="F25" s="111">
        <v>144842.64000000001</v>
      </c>
      <c r="G25" s="121" t="s">
        <v>9</v>
      </c>
      <c r="H25" s="107">
        <v>44479</v>
      </c>
      <c r="K25" s="114"/>
      <c r="L25" s="115"/>
      <c r="M25" s="116"/>
      <c r="N25" s="117"/>
    </row>
    <row r="26" spans="1:14" s="113" customFormat="1" ht="28.5" customHeight="1" x14ac:dyDescent="0.2">
      <c r="A26" s="122">
        <v>44440</v>
      </c>
      <c r="B26" s="119" t="s">
        <v>159</v>
      </c>
      <c r="C26" s="118" t="s">
        <v>43</v>
      </c>
      <c r="D26" s="118" t="s">
        <v>14</v>
      </c>
      <c r="E26" s="119">
        <v>221501</v>
      </c>
      <c r="F26" s="111">
        <v>1786882.01</v>
      </c>
      <c r="G26" s="121" t="s">
        <v>9</v>
      </c>
      <c r="H26" s="122">
        <v>44470</v>
      </c>
      <c r="K26" s="114"/>
      <c r="L26" s="115"/>
      <c r="M26" s="116"/>
      <c r="N26" s="117"/>
    </row>
    <row r="27" spans="1:14" s="113" customFormat="1" ht="28.5" customHeight="1" x14ac:dyDescent="0.2">
      <c r="A27" s="122">
        <v>44436</v>
      </c>
      <c r="B27" s="119" t="s">
        <v>148</v>
      </c>
      <c r="C27" s="118" t="s">
        <v>53</v>
      </c>
      <c r="D27" s="118" t="s">
        <v>14</v>
      </c>
      <c r="E27" s="119" t="s">
        <v>149</v>
      </c>
      <c r="F27" s="111">
        <v>6805.32</v>
      </c>
      <c r="G27" s="121" t="s">
        <v>9</v>
      </c>
      <c r="H27" s="122">
        <v>44467</v>
      </c>
      <c r="K27" s="114"/>
      <c r="L27" s="115"/>
      <c r="M27" s="116"/>
      <c r="N27" s="117"/>
    </row>
    <row r="28" spans="1:14" s="113" customFormat="1" ht="28.5" customHeight="1" x14ac:dyDescent="0.2">
      <c r="A28" s="122">
        <v>44436</v>
      </c>
      <c r="B28" s="119" t="s">
        <v>143</v>
      </c>
      <c r="C28" s="118" t="s">
        <v>53</v>
      </c>
      <c r="D28" s="118" t="s">
        <v>14</v>
      </c>
      <c r="E28" s="119">
        <v>221501</v>
      </c>
      <c r="F28" s="111">
        <v>4214.6099999999997</v>
      </c>
      <c r="G28" s="121" t="s">
        <v>9</v>
      </c>
      <c r="H28" s="122">
        <v>44467</v>
      </c>
      <c r="K28" s="114"/>
      <c r="L28" s="115"/>
      <c r="M28" s="116"/>
      <c r="N28" s="117"/>
    </row>
    <row r="29" spans="1:14" s="113" customFormat="1" ht="28.5" customHeight="1" x14ac:dyDescent="0.2">
      <c r="A29" s="122">
        <v>44436</v>
      </c>
      <c r="B29" s="119" t="s">
        <v>147</v>
      </c>
      <c r="C29" s="118" t="s">
        <v>53</v>
      </c>
      <c r="D29" s="118" t="s">
        <v>14</v>
      </c>
      <c r="E29" s="119">
        <v>221501</v>
      </c>
      <c r="F29" s="111">
        <v>2107.2600000000002</v>
      </c>
      <c r="G29" s="121" t="s">
        <v>9</v>
      </c>
      <c r="H29" s="122">
        <v>44467</v>
      </c>
      <c r="K29" s="114"/>
      <c r="L29" s="115"/>
      <c r="M29" s="116"/>
      <c r="N29" s="117"/>
    </row>
    <row r="30" spans="1:14" s="113" customFormat="1" ht="28.5" customHeight="1" x14ac:dyDescent="0.2">
      <c r="A30" s="122">
        <v>44436</v>
      </c>
      <c r="B30" s="119" t="s">
        <v>145</v>
      </c>
      <c r="C30" s="118" t="s">
        <v>53</v>
      </c>
      <c r="D30" s="118" t="s">
        <v>14</v>
      </c>
      <c r="E30" s="119" t="s">
        <v>125</v>
      </c>
      <c r="F30" s="111">
        <v>13156.49</v>
      </c>
      <c r="G30" s="121" t="s">
        <v>9</v>
      </c>
      <c r="H30" s="122">
        <v>44467</v>
      </c>
      <c r="K30" s="114"/>
      <c r="L30" s="115"/>
      <c r="M30" s="116"/>
      <c r="N30" s="117"/>
    </row>
    <row r="31" spans="1:14" s="113" customFormat="1" ht="28.5" customHeight="1" x14ac:dyDescent="0.2">
      <c r="A31" s="122">
        <v>44436</v>
      </c>
      <c r="B31" s="119" t="s">
        <v>144</v>
      </c>
      <c r="C31" s="118" t="s">
        <v>53</v>
      </c>
      <c r="D31" s="118" t="s">
        <v>14</v>
      </c>
      <c r="E31" s="119">
        <v>221301</v>
      </c>
      <c r="F31" s="111">
        <v>169075.25</v>
      </c>
      <c r="G31" s="121" t="s">
        <v>9</v>
      </c>
      <c r="H31" s="122">
        <v>44467</v>
      </c>
      <c r="K31" s="114"/>
      <c r="L31" s="115"/>
      <c r="M31" s="116"/>
      <c r="N31" s="117"/>
    </row>
    <row r="32" spans="1:14" s="113" customFormat="1" ht="28.5" customHeight="1" x14ac:dyDescent="0.2">
      <c r="A32" s="122">
        <v>44436</v>
      </c>
      <c r="B32" s="119" t="s">
        <v>146</v>
      </c>
      <c r="C32" s="118" t="s">
        <v>53</v>
      </c>
      <c r="D32" s="118" t="s">
        <v>14</v>
      </c>
      <c r="E32" s="119" t="s">
        <v>130</v>
      </c>
      <c r="F32" s="111">
        <v>350548.26</v>
      </c>
      <c r="G32" s="121" t="s">
        <v>9</v>
      </c>
      <c r="H32" s="122">
        <v>44467</v>
      </c>
      <c r="K32" s="114"/>
      <c r="L32" s="115"/>
      <c r="M32" s="116"/>
      <c r="N32" s="117"/>
    </row>
    <row r="33" spans="1:14" s="113" customFormat="1" ht="28.5" customHeight="1" x14ac:dyDescent="0.2">
      <c r="A33" s="122">
        <v>44467</v>
      </c>
      <c r="B33" s="119" t="s">
        <v>196</v>
      </c>
      <c r="C33" s="118" t="s">
        <v>53</v>
      </c>
      <c r="D33" s="118" t="s">
        <v>14</v>
      </c>
      <c r="E33" s="119">
        <v>221501</v>
      </c>
      <c r="F33" s="111">
        <v>6916.24</v>
      </c>
      <c r="G33" s="121" t="s">
        <v>9</v>
      </c>
      <c r="H33" s="122">
        <v>44497</v>
      </c>
      <c r="K33" s="114"/>
      <c r="L33" s="115"/>
      <c r="M33" s="116"/>
      <c r="N33" s="117"/>
    </row>
    <row r="34" spans="1:14" s="113" customFormat="1" ht="28.5" customHeight="1" x14ac:dyDescent="0.2">
      <c r="A34" s="122">
        <v>44467</v>
      </c>
      <c r="B34" s="119" t="s">
        <v>195</v>
      </c>
      <c r="C34" s="118" t="s">
        <v>53</v>
      </c>
      <c r="D34" s="118" t="s">
        <v>14</v>
      </c>
      <c r="E34" s="119">
        <v>221501</v>
      </c>
      <c r="F34" s="111">
        <v>4220.55</v>
      </c>
      <c r="G34" s="121" t="s">
        <v>9</v>
      </c>
      <c r="H34" s="122">
        <v>44497</v>
      </c>
      <c r="K34" s="114"/>
      <c r="L34" s="115"/>
      <c r="M34" s="116"/>
      <c r="N34" s="117"/>
    </row>
    <row r="35" spans="1:14" s="113" customFormat="1" ht="28.5" customHeight="1" x14ac:dyDescent="0.2">
      <c r="A35" s="122">
        <v>44467</v>
      </c>
      <c r="B35" s="119" t="s">
        <v>197</v>
      </c>
      <c r="C35" s="118" t="s">
        <v>53</v>
      </c>
      <c r="D35" s="118" t="s">
        <v>14</v>
      </c>
      <c r="E35" s="119">
        <v>221501</v>
      </c>
      <c r="F35" s="111">
        <v>2110.2199999999998</v>
      </c>
      <c r="G35" s="121" t="s">
        <v>9</v>
      </c>
      <c r="H35" s="122">
        <v>44497</v>
      </c>
      <c r="K35" s="114"/>
      <c r="L35" s="115"/>
      <c r="M35" s="116"/>
      <c r="N35" s="117"/>
    </row>
    <row r="36" spans="1:14" s="113" customFormat="1" ht="28.5" customHeight="1" x14ac:dyDescent="0.2">
      <c r="A36" s="122">
        <v>44467</v>
      </c>
      <c r="B36" s="119" t="s">
        <v>198</v>
      </c>
      <c r="C36" s="118" t="s">
        <v>53</v>
      </c>
      <c r="D36" s="118" t="s">
        <v>14</v>
      </c>
      <c r="E36" s="119" t="s">
        <v>125</v>
      </c>
      <c r="F36" s="111">
        <v>13175.07</v>
      </c>
      <c r="G36" s="121" t="s">
        <v>9</v>
      </c>
      <c r="H36" s="122">
        <v>44497</v>
      </c>
      <c r="K36" s="114"/>
      <c r="L36" s="115"/>
      <c r="M36" s="116"/>
      <c r="N36" s="117"/>
    </row>
    <row r="37" spans="1:14" s="113" customFormat="1" ht="28.5" customHeight="1" x14ac:dyDescent="0.2">
      <c r="A37" s="122">
        <v>44467</v>
      </c>
      <c r="B37" s="119" t="s">
        <v>199</v>
      </c>
      <c r="C37" s="118" t="s">
        <v>53</v>
      </c>
      <c r="D37" s="118" t="s">
        <v>14</v>
      </c>
      <c r="E37" s="119">
        <v>221301</v>
      </c>
      <c r="F37" s="111">
        <v>178485.96</v>
      </c>
      <c r="G37" s="121" t="s">
        <v>9</v>
      </c>
      <c r="H37" s="122">
        <v>44497</v>
      </c>
      <c r="K37" s="114"/>
      <c r="L37" s="115"/>
      <c r="M37" s="116"/>
      <c r="N37" s="117"/>
    </row>
    <row r="38" spans="1:14" s="113" customFormat="1" ht="28.5" customHeight="1" x14ac:dyDescent="0.2">
      <c r="A38" s="122">
        <v>44467</v>
      </c>
      <c r="B38" s="119" t="s">
        <v>200</v>
      </c>
      <c r="C38" s="118" t="s">
        <v>53</v>
      </c>
      <c r="D38" s="118" t="s">
        <v>14</v>
      </c>
      <c r="E38" s="119" t="s">
        <v>201</v>
      </c>
      <c r="F38" s="111">
        <v>374233.78</v>
      </c>
      <c r="G38" s="121" t="s">
        <v>9</v>
      </c>
      <c r="H38" s="122">
        <v>44497</v>
      </c>
      <c r="K38" s="114"/>
      <c r="L38" s="115"/>
      <c r="M38" s="116"/>
      <c r="N38" s="117"/>
    </row>
    <row r="39" spans="1:14" s="113" customFormat="1" ht="28.5" customHeight="1" x14ac:dyDescent="0.2">
      <c r="A39" s="122">
        <v>44434</v>
      </c>
      <c r="B39" s="119" t="s">
        <v>141</v>
      </c>
      <c r="C39" s="118" t="s">
        <v>100</v>
      </c>
      <c r="D39" s="118" t="s">
        <v>126</v>
      </c>
      <c r="E39" s="119" t="s">
        <v>142</v>
      </c>
      <c r="F39" s="111">
        <v>194958.26</v>
      </c>
      <c r="G39" s="121" t="s">
        <v>9</v>
      </c>
      <c r="H39" s="122">
        <v>44465</v>
      </c>
      <c r="K39" s="114"/>
      <c r="L39" s="115"/>
      <c r="M39" s="116"/>
      <c r="N39" s="117"/>
    </row>
    <row r="40" spans="1:14" s="113" customFormat="1" ht="28.5" customHeight="1" x14ac:dyDescent="0.2">
      <c r="A40" s="122">
        <v>44451</v>
      </c>
      <c r="B40" s="119" t="s">
        <v>167</v>
      </c>
      <c r="C40" s="118" t="s">
        <v>65</v>
      </c>
      <c r="D40" s="118" t="s">
        <v>14</v>
      </c>
      <c r="E40" s="119">
        <v>221601</v>
      </c>
      <c r="F40" s="111">
        <v>16588.66</v>
      </c>
      <c r="G40" s="121" t="s">
        <v>9</v>
      </c>
      <c r="H40" s="122">
        <v>44481</v>
      </c>
      <c r="K40" s="114"/>
      <c r="L40" s="115"/>
      <c r="M40" s="116"/>
      <c r="N40" s="117"/>
    </row>
    <row r="41" spans="1:14" s="113" customFormat="1" ht="28.5" customHeight="1" x14ac:dyDescent="0.2">
      <c r="A41" s="122">
        <v>44449</v>
      </c>
      <c r="B41" s="119" t="s">
        <v>202</v>
      </c>
      <c r="C41" s="118" t="s">
        <v>51</v>
      </c>
      <c r="D41" s="118" t="s">
        <v>14</v>
      </c>
      <c r="E41" s="119">
        <v>228706</v>
      </c>
      <c r="F41" s="111">
        <v>13477.56</v>
      </c>
      <c r="G41" s="121" t="s">
        <v>9</v>
      </c>
      <c r="H41" s="122">
        <v>44479</v>
      </c>
      <c r="K41" s="114"/>
      <c r="L41" s="115"/>
      <c r="M41" s="116"/>
      <c r="N41" s="117"/>
    </row>
    <row r="42" spans="1:14" s="113" customFormat="1" ht="28.5" customHeight="1" x14ac:dyDescent="0.2">
      <c r="A42" s="122">
        <v>44467</v>
      </c>
      <c r="B42" s="119" t="s">
        <v>208</v>
      </c>
      <c r="C42" s="118" t="s">
        <v>87</v>
      </c>
      <c r="D42" s="118" t="s">
        <v>14</v>
      </c>
      <c r="E42" s="119">
        <v>229101</v>
      </c>
      <c r="F42" s="111">
        <v>74340</v>
      </c>
      <c r="G42" s="121" t="s">
        <v>9</v>
      </c>
      <c r="H42" s="122">
        <v>44497</v>
      </c>
      <c r="K42" s="114"/>
      <c r="L42" s="115"/>
      <c r="M42" s="116"/>
      <c r="N42" s="117"/>
    </row>
    <row r="43" spans="1:14" s="113" customFormat="1" ht="28.5" customHeight="1" x14ac:dyDescent="0.2">
      <c r="A43" s="122">
        <v>44469</v>
      </c>
      <c r="B43" s="119" t="s">
        <v>209</v>
      </c>
      <c r="C43" s="118" t="s">
        <v>56</v>
      </c>
      <c r="D43" s="118" t="s">
        <v>14</v>
      </c>
      <c r="E43" s="119">
        <v>221601</v>
      </c>
      <c r="F43" s="111">
        <v>86582.38</v>
      </c>
      <c r="G43" s="121" t="s">
        <v>9</v>
      </c>
      <c r="H43" s="122">
        <v>44499</v>
      </c>
      <c r="K43" s="114"/>
      <c r="L43" s="115"/>
      <c r="M43" s="116"/>
      <c r="N43" s="117"/>
    </row>
    <row r="44" spans="1:14" s="113" customFormat="1" ht="28.5" customHeight="1" x14ac:dyDescent="0.2">
      <c r="A44" s="122">
        <v>44469</v>
      </c>
      <c r="B44" s="119" t="s">
        <v>210</v>
      </c>
      <c r="C44" s="118" t="s">
        <v>56</v>
      </c>
      <c r="D44" s="118" t="s">
        <v>14</v>
      </c>
      <c r="E44" s="119">
        <v>221601</v>
      </c>
      <c r="F44" s="111">
        <v>124155.2</v>
      </c>
      <c r="G44" s="121" t="s">
        <v>9</v>
      </c>
      <c r="H44" s="122">
        <v>44499</v>
      </c>
      <c r="K44" s="114"/>
      <c r="L44" s="115"/>
      <c r="M44" s="116"/>
      <c r="N44" s="117"/>
    </row>
    <row r="45" spans="1:14" s="113" customFormat="1" ht="28.5" customHeight="1" x14ac:dyDescent="0.2">
      <c r="A45" s="122">
        <v>44445</v>
      </c>
      <c r="B45" s="119" t="s">
        <v>155</v>
      </c>
      <c r="C45" s="118" t="s">
        <v>156</v>
      </c>
      <c r="D45" s="118" t="s">
        <v>14</v>
      </c>
      <c r="E45" s="119">
        <v>222101</v>
      </c>
      <c r="F45" s="111">
        <v>185555</v>
      </c>
      <c r="G45" s="121" t="s">
        <v>9</v>
      </c>
      <c r="H45" s="122">
        <v>44475</v>
      </c>
      <c r="K45" s="114"/>
      <c r="L45" s="115"/>
      <c r="M45" s="116"/>
      <c r="N45" s="117"/>
    </row>
    <row r="46" spans="1:14" s="113" customFormat="1" ht="28.5" customHeight="1" x14ac:dyDescent="0.2">
      <c r="A46" s="122">
        <v>44466</v>
      </c>
      <c r="B46" s="119" t="s">
        <v>219</v>
      </c>
      <c r="C46" s="118" t="s">
        <v>156</v>
      </c>
      <c r="D46" s="118" t="s">
        <v>14</v>
      </c>
      <c r="E46" s="119">
        <v>222101</v>
      </c>
      <c r="F46" s="111">
        <v>92777.5</v>
      </c>
      <c r="G46" s="121" t="s">
        <v>9</v>
      </c>
      <c r="H46" s="122">
        <v>44496</v>
      </c>
      <c r="K46" s="114"/>
      <c r="L46" s="115"/>
      <c r="M46" s="116"/>
      <c r="N46" s="117"/>
    </row>
    <row r="47" spans="1:14" s="113" customFormat="1" ht="28.5" customHeight="1" x14ac:dyDescent="0.2">
      <c r="A47" s="122">
        <v>44467</v>
      </c>
      <c r="B47" s="119" t="s">
        <v>216</v>
      </c>
      <c r="C47" s="118" t="s">
        <v>59</v>
      </c>
      <c r="D47" s="118" t="s">
        <v>14</v>
      </c>
      <c r="E47" s="119">
        <v>222101</v>
      </c>
      <c r="F47" s="111">
        <v>119984.76</v>
      </c>
      <c r="G47" s="121" t="s">
        <v>9</v>
      </c>
      <c r="H47" s="122">
        <v>44497</v>
      </c>
      <c r="K47" s="114"/>
      <c r="L47" s="115"/>
      <c r="M47" s="116"/>
      <c r="N47" s="117"/>
    </row>
    <row r="48" spans="1:14" s="113" customFormat="1" ht="28.5" customHeight="1" x14ac:dyDescent="0.2">
      <c r="A48" s="122">
        <v>44462</v>
      </c>
      <c r="B48" s="119" t="s">
        <v>217</v>
      </c>
      <c r="C48" s="118" t="s">
        <v>59</v>
      </c>
      <c r="D48" s="118" t="s">
        <v>14</v>
      </c>
      <c r="E48" s="119">
        <v>222101</v>
      </c>
      <c r="F48" s="111">
        <v>119984.76</v>
      </c>
      <c r="G48" s="121" t="s">
        <v>9</v>
      </c>
      <c r="H48" s="122">
        <v>44492</v>
      </c>
      <c r="K48" s="114"/>
      <c r="L48" s="115"/>
      <c r="M48" s="116"/>
      <c r="N48" s="117"/>
    </row>
    <row r="49" spans="1:14" s="113" customFormat="1" ht="28.5" customHeight="1" x14ac:dyDescent="0.2">
      <c r="A49" s="122">
        <v>44467</v>
      </c>
      <c r="B49" s="119" t="s">
        <v>218</v>
      </c>
      <c r="C49" s="118" t="s">
        <v>59</v>
      </c>
      <c r="D49" s="118" t="s">
        <v>14</v>
      </c>
      <c r="E49" s="119">
        <v>222101</v>
      </c>
      <c r="F49" s="111">
        <v>119984.76</v>
      </c>
      <c r="G49" s="121" t="s">
        <v>9</v>
      </c>
      <c r="H49" s="122">
        <v>44497</v>
      </c>
      <c r="K49" s="114"/>
      <c r="L49" s="115"/>
      <c r="M49" s="116"/>
      <c r="N49" s="117"/>
    </row>
    <row r="50" spans="1:14" s="113" customFormat="1" ht="28.5" customHeight="1" x14ac:dyDescent="0.2">
      <c r="A50" s="122">
        <v>44378</v>
      </c>
      <c r="B50" s="119" t="s">
        <v>127</v>
      </c>
      <c r="C50" s="118" t="s">
        <v>47</v>
      </c>
      <c r="D50" s="118" t="s">
        <v>14</v>
      </c>
      <c r="E50" s="119">
        <v>239601</v>
      </c>
      <c r="F50" s="111">
        <v>12950.5</v>
      </c>
      <c r="G50" s="121" t="s">
        <v>9</v>
      </c>
      <c r="H50" s="122">
        <v>44409</v>
      </c>
      <c r="K50" s="114"/>
      <c r="L50" s="115"/>
      <c r="M50" s="116"/>
      <c r="N50" s="117"/>
    </row>
    <row r="51" spans="1:14" s="113" customFormat="1" ht="28.5" customHeight="1" x14ac:dyDescent="0.2">
      <c r="A51" s="122">
        <v>44393</v>
      </c>
      <c r="B51" s="119" t="s">
        <v>128</v>
      </c>
      <c r="C51" s="118" t="s">
        <v>47</v>
      </c>
      <c r="D51" s="118" t="s">
        <v>14</v>
      </c>
      <c r="E51" s="119">
        <v>227102</v>
      </c>
      <c r="F51" s="111">
        <v>110330</v>
      </c>
      <c r="G51" s="121" t="s">
        <v>9</v>
      </c>
      <c r="H51" s="122">
        <v>44424</v>
      </c>
      <c r="K51" s="114"/>
      <c r="L51" s="115"/>
      <c r="M51" s="116"/>
      <c r="N51" s="117"/>
    </row>
    <row r="52" spans="1:14" s="113" customFormat="1" ht="28.5" customHeight="1" x14ac:dyDescent="0.2">
      <c r="A52" s="122">
        <v>44407</v>
      </c>
      <c r="B52" s="119" t="s">
        <v>129</v>
      </c>
      <c r="C52" s="118" t="s">
        <v>47</v>
      </c>
      <c r="D52" s="118" t="s">
        <v>14</v>
      </c>
      <c r="E52" s="119">
        <v>227201</v>
      </c>
      <c r="F52" s="111">
        <v>64546</v>
      </c>
      <c r="G52" s="121" t="s">
        <v>9</v>
      </c>
      <c r="H52" s="122">
        <v>44438</v>
      </c>
      <c r="K52" s="114"/>
      <c r="L52" s="115"/>
      <c r="M52" s="116"/>
      <c r="N52" s="117"/>
    </row>
    <row r="53" spans="1:14" s="113" customFormat="1" ht="28.5" customHeight="1" x14ac:dyDescent="0.2">
      <c r="A53" s="122">
        <v>44425</v>
      </c>
      <c r="B53" s="119" t="s">
        <v>136</v>
      </c>
      <c r="C53" s="118" t="s">
        <v>47</v>
      </c>
      <c r="D53" s="118" t="s">
        <v>14</v>
      </c>
      <c r="E53" s="119">
        <v>227102</v>
      </c>
      <c r="F53" s="111">
        <v>110330</v>
      </c>
      <c r="G53" s="121" t="s">
        <v>9</v>
      </c>
      <c r="H53" s="122">
        <v>44456</v>
      </c>
      <c r="K53" s="114"/>
      <c r="L53" s="115"/>
      <c r="M53" s="116"/>
      <c r="N53" s="117"/>
    </row>
    <row r="54" spans="1:14" s="113" customFormat="1" ht="28.5" customHeight="1" x14ac:dyDescent="0.2">
      <c r="A54" s="122">
        <v>44439</v>
      </c>
      <c r="B54" s="119" t="s">
        <v>151</v>
      </c>
      <c r="C54" s="118" t="s">
        <v>47</v>
      </c>
      <c r="D54" s="118" t="s">
        <v>14</v>
      </c>
      <c r="E54" s="119">
        <v>227201</v>
      </c>
      <c r="F54" s="111">
        <v>64546</v>
      </c>
      <c r="G54" s="121" t="s">
        <v>9</v>
      </c>
      <c r="H54" s="122">
        <v>44469</v>
      </c>
      <c r="K54" s="114"/>
      <c r="L54" s="115"/>
      <c r="M54" s="116"/>
      <c r="N54" s="117"/>
    </row>
    <row r="55" spans="1:14" s="113" customFormat="1" ht="28.5" customHeight="1" x14ac:dyDescent="0.2">
      <c r="A55" s="122">
        <v>44454</v>
      </c>
      <c r="B55" s="119" t="s">
        <v>183</v>
      </c>
      <c r="C55" s="118" t="s">
        <v>47</v>
      </c>
      <c r="D55" s="118" t="s">
        <v>14</v>
      </c>
      <c r="E55" s="119">
        <v>239601</v>
      </c>
      <c r="F55" s="111">
        <v>12980</v>
      </c>
      <c r="G55" s="121" t="s">
        <v>9</v>
      </c>
      <c r="H55" s="122">
        <v>44484</v>
      </c>
      <c r="K55" s="114"/>
      <c r="L55" s="115"/>
      <c r="M55" s="116"/>
      <c r="N55" s="117"/>
    </row>
    <row r="56" spans="1:14" s="113" customFormat="1" ht="28.5" customHeight="1" x14ac:dyDescent="0.2">
      <c r="A56" s="122">
        <v>44454</v>
      </c>
      <c r="B56" s="119" t="s">
        <v>184</v>
      </c>
      <c r="C56" s="118" t="s">
        <v>47</v>
      </c>
      <c r="D56" s="118" t="s">
        <v>14</v>
      </c>
      <c r="E56" s="119">
        <v>239601</v>
      </c>
      <c r="F56" s="111">
        <v>28880.5</v>
      </c>
      <c r="G56" s="121" t="s">
        <v>9</v>
      </c>
      <c r="H56" s="122">
        <v>44484</v>
      </c>
      <c r="K56" s="114"/>
      <c r="L56" s="115"/>
      <c r="M56" s="116"/>
      <c r="N56" s="117"/>
    </row>
    <row r="57" spans="1:14" s="113" customFormat="1" ht="28.5" customHeight="1" x14ac:dyDescent="0.2">
      <c r="A57" s="122">
        <v>44454</v>
      </c>
      <c r="B57" s="119" t="s">
        <v>188</v>
      </c>
      <c r="C57" s="118" t="s">
        <v>47</v>
      </c>
      <c r="D57" s="118" t="s">
        <v>14</v>
      </c>
      <c r="E57" s="119">
        <v>227102</v>
      </c>
      <c r="F57" s="111">
        <v>110330</v>
      </c>
      <c r="G57" s="121" t="s">
        <v>9</v>
      </c>
      <c r="H57" s="122">
        <v>44484</v>
      </c>
      <c r="K57" s="114"/>
      <c r="L57" s="115"/>
      <c r="M57" s="116"/>
      <c r="N57" s="117"/>
    </row>
    <row r="58" spans="1:14" s="113" customFormat="1" ht="28.5" customHeight="1" x14ac:dyDescent="0.2">
      <c r="A58" s="122">
        <v>44469</v>
      </c>
      <c r="B58" s="119" t="s">
        <v>187</v>
      </c>
      <c r="C58" s="118" t="s">
        <v>47</v>
      </c>
      <c r="D58" s="118" t="s">
        <v>14</v>
      </c>
      <c r="E58" s="119">
        <v>227201</v>
      </c>
      <c r="F58" s="111">
        <v>64546</v>
      </c>
      <c r="G58" s="121" t="s">
        <v>9</v>
      </c>
      <c r="H58" s="122">
        <v>44499</v>
      </c>
      <c r="K58" s="114"/>
      <c r="L58" s="115"/>
      <c r="M58" s="116"/>
      <c r="N58" s="117"/>
    </row>
    <row r="59" spans="1:14" s="113" customFormat="1" ht="28.5" customHeight="1" x14ac:dyDescent="0.2">
      <c r="A59" s="122">
        <v>44451</v>
      </c>
      <c r="B59" s="119" t="s">
        <v>192</v>
      </c>
      <c r="C59" s="118" t="s">
        <v>191</v>
      </c>
      <c r="D59" s="118" t="s">
        <v>14</v>
      </c>
      <c r="E59" s="119">
        <v>228704</v>
      </c>
      <c r="F59" s="111">
        <v>155000</v>
      </c>
      <c r="G59" s="121" t="s">
        <v>9</v>
      </c>
      <c r="H59" s="122">
        <v>44481</v>
      </c>
      <c r="K59" s="114"/>
      <c r="L59" s="115"/>
      <c r="M59" s="116"/>
      <c r="N59" s="117"/>
    </row>
    <row r="60" spans="1:14" s="113" customFormat="1" ht="28.5" customHeight="1" x14ac:dyDescent="0.2">
      <c r="A60" s="122">
        <v>44460</v>
      </c>
      <c r="B60" s="119" t="s">
        <v>193</v>
      </c>
      <c r="C60" s="118" t="s">
        <v>191</v>
      </c>
      <c r="D60" s="118" t="s">
        <v>14</v>
      </c>
      <c r="E60" s="119">
        <v>228704</v>
      </c>
      <c r="F60" s="111">
        <v>144000</v>
      </c>
      <c r="G60" s="121" t="s">
        <v>9</v>
      </c>
      <c r="H60" s="122">
        <v>44490</v>
      </c>
      <c r="K60" s="114"/>
      <c r="L60" s="115"/>
      <c r="M60" s="116"/>
      <c r="N60" s="117"/>
    </row>
    <row r="61" spans="1:14" s="113" customFormat="1" ht="28.5" customHeight="1" x14ac:dyDescent="0.2">
      <c r="A61" s="122">
        <v>44469</v>
      </c>
      <c r="B61" s="119" t="s">
        <v>162</v>
      </c>
      <c r="C61" s="118" t="s">
        <v>124</v>
      </c>
      <c r="D61" s="118" t="s">
        <v>14</v>
      </c>
      <c r="E61" s="119">
        <v>224101</v>
      </c>
      <c r="F61" s="111">
        <v>6050</v>
      </c>
      <c r="G61" s="121" t="s">
        <v>9</v>
      </c>
      <c r="H61" s="122">
        <v>44499</v>
      </c>
      <c r="K61" s="114"/>
      <c r="L61" s="115"/>
      <c r="M61" s="116"/>
      <c r="N61" s="117"/>
    </row>
    <row r="62" spans="1:14" s="113" customFormat="1" ht="28.5" customHeight="1" x14ac:dyDescent="0.2">
      <c r="A62" s="122">
        <v>44432</v>
      </c>
      <c r="B62" s="119" t="s">
        <v>138</v>
      </c>
      <c r="C62" s="118" t="s">
        <v>63</v>
      </c>
      <c r="D62" s="118" t="s">
        <v>14</v>
      </c>
      <c r="E62" s="119">
        <v>228501</v>
      </c>
      <c r="F62" s="111">
        <v>7080</v>
      </c>
      <c r="G62" s="121" t="s">
        <v>9</v>
      </c>
      <c r="H62" s="122">
        <v>44432</v>
      </c>
      <c r="K62" s="114"/>
      <c r="L62" s="115"/>
      <c r="M62" s="116"/>
      <c r="N62" s="117"/>
    </row>
    <row r="63" spans="1:14" s="113" customFormat="1" ht="28.5" customHeight="1" x14ac:dyDescent="0.2">
      <c r="A63" s="122">
        <v>44466</v>
      </c>
      <c r="B63" s="119" t="s">
        <v>205</v>
      </c>
      <c r="C63" s="118" t="s">
        <v>63</v>
      </c>
      <c r="D63" s="118" t="s">
        <v>14</v>
      </c>
      <c r="E63" s="119">
        <v>228501</v>
      </c>
      <c r="F63" s="111">
        <v>7080</v>
      </c>
      <c r="G63" s="121" t="s">
        <v>9</v>
      </c>
      <c r="H63" s="122">
        <v>44496</v>
      </c>
      <c r="K63" s="114"/>
      <c r="L63" s="115"/>
      <c r="M63" s="116"/>
      <c r="N63" s="117"/>
    </row>
    <row r="64" spans="1:14" s="113" customFormat="1" ht="28.5" customHeight="1" x14ac:dyDescent="0.2">
      <c r="A64" s="122">
        <v>41641</v>
      </c>
      <c r="B64" s="119" t="s">
        <v>17</v>
      </c>
      <c r="C64" s="118" t="s">
        <v>8</v>
      </c>
      <c r="D64" s="118" t="s">
        <v>14</v>
      </c>
      <c r="E64" s="119">
        <v>227101</v>
      </c>
      <c r="F64" s="111">
        <v>11600</v>
      </c>
      <c r="G64" s="121" t="s">
        <v>9</v>
      </c>
      <c r="H64" s="122">
        <v>41715</v>
      </c>
      <c r="K64" s="114"/>
      <c r="L64" s="115"/>
      <c r="M64" s="116"/>
      <c r="N64" s="117"/>
    </row>
    <row r="65" spans="1:14" s="113" customFormat="1" ht="28.5" customHeight="1" x14ac:dyDescent="0.2">
      <c r="A65" s="122">
        <v>41671</v>
      </c>
      <c r="B65" s="119" t="s">
        <v>18</v>
      </c>
      <c r="C65" s="118" t="s">
        <v>8</v>
      </c>
      <c r="D65" s="118" t="s">
        <v>14</v>
      </c>
      <c r="E65" s="119">
        <v>227101</v>
      </c>
      <c r="F65" s="111">
        <v>11600</v>
      </c>
      <c r="G65" s="121" t="s">
        <v>9</v>
      </c>
      <c r="H65" s="122">
        <v>41746</v>
      </c>
      <c r="K65" s="114"/>
      <c r="L65" s="115"/>
      <c r="M65" s="116"/>
      <c r="N65" s="117"/>
    </row>
    <row r="66" spans="1:14" s="113" customFormat="1" ht="28.5" customHeight="1" x14ac:dyDescent="0.2">
      <c r="A66" s="122">
        <v>41699</v>
      </c>
      <c r="B66" s="119" t="s">
        <v>19</v>
      </c>
      <c r="C66" s="118" t="s">
        <v>8</v>
      </c>
      <c r="D66" s="118" t="s">
        <v>14</v>
      </c>
      <c r="E66" s="119">
        <v>227101</v>
      </c>
      <c r="F66" s="111">
        <v>11600</v>
      </c>
      <c r="G66" s="121" t="s">
        <v>9</v>
      </c>
      <c r="H66" s="122">
        <v>41776</v>
      </c>
      <c r="K66" s="114"/>
      <c r="L66" s="115"/>
      <c r="M66" s="116"/>
      <c r="N66" s="117"/>
    </row>
    <row r="67" spans="1:14" s="113" customFormat="1" ht="28.5" customHeight="1" x14ac:dyDescent="0.2">
      <c r="A67" s="122">
        <v>41730</v>
      </c>
      <c r="B67" s="119" t="s">
        <v>20</v>
      </c>
      <c r="C67" s="118" t="s">
        <v>8</v>
      </c>
      <c r="D67" s="118" t="s">
        <v>14</v>
      </c>
      <c r="E67" s="119">
        <v>227101</v>
      </c>
      <c r="F67" s="111">
        <v>11600</v>
      </c>
      <c r="G67" s="121" t="s">
        <v>9</v>
      </c>
      <c r="H67" s="122">
        <v>41807</v>
      </c>
      <c r="K67" s="114"/>
      <c r="L67" s="115"/>
      <c r="M67" s="116"/>
      <c r="N67" s="117"/>
    </row>
    <row r="68" spans="1:14" s="113" customFormat="1" ht="28.5" customHeight="1" x14ac:dyDescent="0.2">
      <c r="A68" s="122">
        <v>41760</v>
      </c>
      <c r="B68" s="119" t="s">
        <v>21</v>
      </c>
      <c r="C68" s="118" t="s">
        <v>8</v>
      </c>
      <c r="D68" s="118" t="s">
        <v>14</v>
      </c>
      <c r="E68" s="119">
        <v>227101</v>
      </c>
      <c r="F68" s="111">
        <v>11600</v>
      </c>
      <c r="G68" s="121" t="s">
        <v>9</v>
      </c>
      <c r="H68" s="122">
        <v>41837</v>
      </c>
      <c r="K68" s="114"/>
      <c r="L68" s="115"/>
      <c r="M68" s="116"/>
      <c r="N68" s="117"/>
    </row>
    <row r="69" spans="1:14" s="113" customFormat="1" ht="28.5" customHeight="1" x14ac:dyDescent="0.2">
      <c r="A69" s="122">
        <v>41791</v>
      </c>
      <c r="B69" s="119" t="s">
        <v>22</v>
      </c>
      <c r="C69" s="118" t="s">
        <v>8</v>
      </c>
      <c r="D69" s="118" t="s">
        <v>14</v>
      </c>
      <c r="E69" s="119">
        <v>227101</v>
      </c>
      <c r="F69" s="111">
        <v>11600</v>
      </c>
      <c r="G69" s="121" t="s">
        <v>9</v>
      </c>
      <c r="H69" s="122">
        <v>41868</v>
      </c>
      <c r="K69" s="114"/>
      <c r="L69" s="115"/>
      <c r="M69" s="116"/>
      <c r="N69" s="117"/>
    </row>
    <row r="70" spans="1:14" s="113" customFormat="1" ht="28.5" customHeight="1" x14ac:dyDescent="0.2">
      <c r="A70" s="122">
        <v>41822</v>
      </c>
      <c r="B70" s="119" t="s">
        <v>23</v>
      </c>
      <c r="C70" s="118" t="s">
        <v>8</v>
      </c>
      <c r="D70" s="118" t="s">
        <v>14</v>
      </c>
      <c r="E70" s="119">
        <v>227101</v>
      </c>
      <c r="F70" s="111">
        <v>11600</v>
      </c>
      <c r="G70" s="121" t="s">
        <v>9</v>
      </c>
      <c r="H70" s="122">
        <v>41899</v>
      </c>
      <c r="K70" s="114"/>
      <c r="L70" s="115"/>
      <c r="M70" s="116"/>
      <c r="N70" s="117"/>
    </row>
    <row r="71" spans="1:14" s="113" customFormat="1" ht="28.5" customHeight="1" x14ac:dyDescent="0.2">
      <c r="A71" s="122">
        <v>41852</v>
      </c>
      <c r="B71" s="119" t="s">
        <v>24</v>
      </c>
      <c r="C71" s="118" t="s">
        <v>8</v>
      </c>
      <c r="D71" s="118" t="s">
        <v>14</v>
      </c>
      <c r="E71" s="119">
        <v>227101</v>
      </c>
      <c r="F71" s="111">
        <v>11600</v>
      </c>
      <c r="G71" s="121" t="s">
        <v>9</v>
      </c>
      <c r="H71" s="122">
        <v>41929</v>
      </c>
      <c r="K71" s="114"/>
      <c r="L71" s="115"/>
      <c r="M71" s="116"/>
      <c r="N71" s="117"/>
    </row>
    <row r="72" spans="1:14" s="113" customFormat="1" ht="28.5" customHeight="1" x14ac:dyDescent="0.2">
      <c r="A72" s="122">
        <v>41885</v>
      </c>
      <c r="B72" s="119" t="s">
        <v>25</v>
      </c>
      <c r="C72" s="118" t="s">
        <v>8</v>
      </c>
      <c r="D72" s="118" t="s">
        <v>14</v>
      </c>
      <c r="E72" s="119">
        <v>227101</v>
      </c>
      <c r="F72" s="111">
        <v>11600</v>
      </c>
      <c r="G72" s="121" t="s">
        <v>9</v>
      </c>
      <c r="H72" s="122">
        <v>41960</v>
      </c>
      <c r="K72" s="114"/>
      <c r="L72" s="115"/>
      <c r="M72" s="116"/>
      <c r="N72" s="117"/>
    </row>
    <row r="73" spans="1:14" s="113" customFormat="1" ht="28.5" customHeight="1" x14ac:dyDescent="0.2">
      <c r="A73" s="122">
        <v>41913</v>
      </c>
      <c r="B73" s="119" t="s">
        <v>26</v>
      </c>
      <c r="C73" s="118" t="s">
        <v>8</v>
      </c>
      <c r="D73" s="118" t="s">
        <v>14</v>
      </c>
      <c r="E73" s="119">
        <v>227101</v>
      </c>
      <c r="F73" s="111">
        <v>11600</v>
      </c>
      <c r="G73" s="121" t="s">
        <v>9</v>
      </c>
      <c r="H73" s="122">
        <v>41990</v>
      </c>
      <c r="K73" s="114"/>
      <c r="L73" s="115"/>
      <c r="M73" s="116"/>
      <c r="N73" s="117"/>
    </row>
    <row r="74" spans="1:14" s="113" customFormat="1" ht="28.5" customHeight="1" x14ac:dyDescent="0.2">
      <c r="A74" s="122">
        <v>41944</v>
      </c>
      <c r="B74" s="119" t="s">
        <v>27</v>
      </c>
      <c r="C74" s="118" t="s">
        <v>8</v>
      </c>
      <c r="D74" s="118" t="s">
        <v>14</v>
      </c>
      <c r="E74" s="119">
        <v>227101</v>
      </c>
      <c r="F74" s="111">
        <v>11600</v>
      </c>
      <c r="G74" s="121" t="s">
        <v>9</v>
      </c>
      <c r="H74" s="122">
        <v>42021</v>
      </c>
      <c r="K74" s="114"/>
      <c r="L74" s="115"/>
      <c r="M74" s="116"/>
      <c r="N74" s="117"/>
    </row>
    <row r="75" spans="1:14" s="113" customFormat="1" ht="28.5" customHeight="1" x14ac:dyDescent="0.2">
      <c r="A75" s="122">
        <v>41974</v>
      </c>
      <c r="B75" s="119" t="s">
        <v>28</v>
      </c>
      <c r="C75" s="118" t="s">
        <v>8</v>
      </c>
      <c r="D75" s="118" t="s">
        <v>14</v>
      </c>
      <c r="E75" s="119">
        <v>227101</v>
      </c>
      <c r="F75" s="111">
        <v>11600</v>
      </c>
      <c r="G75" s="121" t="s">
        <v>9</v>
      </c>
      <c r="H75" s="122">
        <v>42052</v>
      </c>
      <c r="K75" s="114"/>
      <c r="L75" s="115"/>
      <c r="M75" s="116"/>
      <c r="N75" s="117"/>
    </row>
    <row r="76" spans="1:14" s="113" customFormat="1" ht="28.5" customHeight="1" x14ac:dyDescent="0.2">
      <c r="A76" s="122">
        <v>42006</v>
      </c>
      <c r="B76" s="119" t="s">
        <v>29</v>
      </c>
      <c r="C76" s="118" t="s">
        <v>8</v>
      </c>
      <c r="D76" s="118" t="s">
        <v>14</v>
      </c>
      <c r="E76" s="119">
        <v>227101</v>
      </c>
      <c r="F76" s="111">
        <v>11600</v>
      </c>
      <c r="G76" s="121" t="s">
        <v>9</v>
      </c>
      <c r="H76" s="122">
        <v>42080</v>
      </c>
      <c r="K76" s="114"/>
      <c r="L76" s="115"/>
      <c r="M76" s="116"/>
      <c r="N76" s="117"/>
    </row>
    <row r="77" spans="1:14" s="113" customFormat="1" ht="28.5" customHeight="1" x14ac:dyDescent="0.2">
      <c r="A77" s="122">
        <v>42037</v>
      </c>
      <c r="B77" s="119" t="s">
        <v>30</v>
      </c>
      <c r="C77" s="118" t="s">
        <v>8</v>
      </c>
      <c r="D77" s="118" t="s">
        <v>14</v>
      </c>
      <c r="E77" s="119">
        <v>227101</v>
      </c>
      <c r="F77" s="111">
        <v>11600</v>
      </c>
      <c r="G77" s="121" t="s">
        <v>9</v>
      </c>
      <c r="H77" s="122">
        <v>42115</v>
      </c>
      <c r="K77" s="114"/>
      <c r="L77" s="115"/>
      <c r="M77" s="116"/>
      <c r="N77" s="117"/>
    </row>
    <row r="78" spans="1:14" s="113" customFormat="1" ht="28.5" customHeight="1" x14ac:dyDescent="0.2">
      <c r="A78" s="122">
        <v>42065</v>
      </c>
      <c r="B78" s="119" t="s">
        <v>31</v>
      </c>
      <c r="C78" s="118" t="s">
        <v>8</v>
      </c>
      <c r="D78" s="118" t="s">
        <v>14</v>
      </c>
      <c r="E78" s="119">
        <v>227101</v>
      </c>
      <c r="F78" s="111">
        <v>11600</v>
      </c>
      <c r="G78" s="121" t="s">
        <v>9</v>
      </c>
      <c r="H78" s="122">
        <v>42140</v>
      </c>
      <c r="K78" s="114"/>
      <c r="L78" s="115"/>
      <c r="M78" s="116"/>
      <c r="N78" s="117"/>
    </row>
    <row r="79" spans="1:14" s="113" customFormat="1" ht="28.5" customHeight="1" x14ac:dyDescent="0.2">
      <c r="A79" s="122">
        <v>42100</v>
      </c>
      <c r="B79" s="119" t="s">
        <v>32</v>
      </c>
      <c r="C79" s="118" t="s">
        <v>8</v>
      </c>
      <c r="D79" s="118" t="s">
        <v>14</v>
      </c>
      <c r="E79" s="119">
        <v>227101</v>
      </c>
      <c r="F79" s="111">
        <v>11600</v>
      </c>
      <c r="G79" s="121" t="s">
        <v>9</v>
      </c>
      <c r="H79" s="122">
        <v>42171</v>
      </c>
      <c r="K79" s="114"/>
      <c r="L79" s="115"/>
      <c r="M79" s="116"/>
      <c r="N79" s="117"/>
    </row>
    <row r="80" spans="1:14" s="113" customFormat="1" ht="28.5" customHeight="1" x14ac:dyDescent="0.2">
      <c r="A80" s="122">
        <v>42125</v>
      </c>
      <c r="B80" s="108" t="s">
        <v>33</v>
      </c>
      <c r="C80" s="109" t="s">
        <v>8</v>
      </c>
      <c r="D80" s="118" t="s">
        <v>14</v>
      </c>
      <c r="E80" s="108">
        <v>227101</v>
      </c>
      <c r="F80" s="123">
        <v>11600</v>
      </c>
      <c r="G80" s="121" t="s">
        <v>9</v>
      </c>
      <c r="H80" s="122">
        <v>43596</v>
      </c>
      <c r="K80" s="114"/>
      <c r="L80" s="115"/>
      <c r="M80" s="116"/>
      <c r="N80" s="117"/>
    </row>
    <row r="81" spans="1:14" s="113" customFormat="1" ht="28.5" customHeight="1" x14ac:dyDescent="0.2">
      <c r="A81" s="122">
        <v>42156</v>
      </c>
      <c r="B81" s="108" t="s">
        <v>34</v>
      </c>
      <c r="C81" s="109" t="s">
        <v>8</v>
      </c>
      <c r="D81" s="118" t="s">
        <v>14</v>
      </c>
      <c r="E81" s="108">
        <v>227101</v>
      </c>
      <c r="F81" s="123">
        <v>11600</v>
      </c>
      <c r="G81" s="121" t="s">
        <v>9</v>
      </c>
      <c r="H81" s="122">
        <v>43952</v>
      </c>
      <c r="K81" s="114"/>
      <c r="L81" s="115"/>
      <c r="M81" s="116"/>
      <c r="N81" s="117"/>
    </row>
    <row r="82" spans="1:14" s="113" customFormat="1" ht="28.5" customHeight="1" x14ac:dyDescent="0.2">
      <c r="A82" s="122">
        <v>44446</v>
      </c>
      <c r="B82" s="108" t="s">
        <v>181</v>
      </c>
      <c r="C82" s="109" t="s">
        <v>92</v>
      </c>
      <c r="D82" s="109" t="s">
        <v>14</v>
      </c>
      <c r="E82" s="108">
        <v>228702</v>
      </c>
      <c r="F82" s="123">
        <v>15000</v>
      </c>
      <c r="G82" s="121" t="s">
        <v>9</v>
      </c>
      <c r="H82" s="122">
        <v>44476</v>
      </c>
      <c r="K82" s="114"/>
      <c r="L82" s="115"/>
      <c r="M82" s="116"/>
      <c r="N82" s="117"/>
    </row>
    <row r="83" spans="1:14" s="113" customFormat="1" ht="28.5" customHeight="1" x14ac:dyDescent="0.2">
      <c r="A83" s="122">
        <v>44467</v>
      </c>
      <c r="B83" s="108" t="s">
        <v>194</v>
      </c>
      <c r="C83" s="109" t="s">
        <v>92</v>
      </c>
      <c r="D83" s="109" t="s">
        <v>14</v>
      </c>
      <c r="E83" s="108">
        <v>228702</v>
      </c>
      <c r="F83" s="123">
        <v>4200</v>
      </c>
      <c r="G83" s="121" t="s">
        <v>9</v>
      </c>
      <c r="H83" s="122">
        <v>44497</v>
      </c>
      <c r="K83" s="114"/>
      <c r="L83" s="115"/>
      <c r="M83" s="116"/>
      <c r="N83" s="117"/>
    </row>
    <row r="84" spans="1:14" s="113" customFormat="1" ht="28.5" customHeight="1" x14ac:dyDescent="0.2">
      <c r="A84" s="122">
        <v>44483</v>
      </c>
      <c r="B84" s="108" t="s">
        <v>203</v>
      </c>
      <c r="C84" s="109" t="s">
        <v>204</v>
      </c>
      <c r="D84" s="109" t="s">
        <v>14</v>
      </c>
      <c r="E84" s="108">
        <v>236304</v>
      </c>
      <c r="F84" s="123">
        <v>1864.4</v>
      </c>
      <c r="G84" s="121" t="s">
        <v>9</v>
      </c>
      <c r="H84" s="122">
        <v>44483</v>
      </c>
      <c r="K84" s="114"/>
      <c r="L84" s="115"/>
      <c r="M84" s="116"/>
      <c r="N84" s="117"/>
    </row>
    <row r="85" spans="1:14" s="113" customFormat="1" ht="28.5" customHeight="1" x14ac:dyDescent="0.2">
      <c r="A85" s="122">
        <v>43566</v>
      </c>
      <c r="B85" s="108" t="s">
        <v>36</v>
      </c>
      <c r="C85" s="109" t="s">
        <v>37</v>
      </c>
      <c r="D85" s="109" t="s">
        <v>14</v>
      </c>
      <c r="E85" s="108">
        <v>233201</v>
      </c>
      <c r="F85" s="123">
        <v>755.2</v>
      </c>
      <c r="G85" s="121" t="s">
        <v>9</v>
      </c>
      <c r="H85" s="122">
        <v>43938</v>
      </c>
      <c r="K85" s="114"/>
      <c r="L85" s="115"/>
      <c r="M85" s="116"/>
      <c r="N85" s="117"/>
    </row>
    <row r="86" spans="1:14" s="124" customFormat="1" ht="28.5" customHeight="1" x14ac:dyDescent="0.2">
      <c r="A86" s="107">
        <v>44440</v>
      </c>
      <c r="B86" s="108" t="s">
        <v>128</v>
      </c>
      <c r="C86" s="109" t="s">
        <v>60</v>
      </c>
      <c r="D86" s="118" t="s">
        <v>14</v>
      </c>
      <c r="E86" s="108">
        <v>225801</v>
      </c>
      <c r="F86" s="123">
        <v>638970</v>
      </c>
      <c r="G86" s="121" t="s">
        <v>9</v>
      </c>
      <c r="H86" s="107">
        <v>44470</v>
      </c>
      <c r="K86" s="125"/>
      <c r="L86" s="126"/>
      <c r="M86" s="127"/>
      <c r="N86" s="128"/>
    </row>
    <row r="87" spans="1:14" s="113" customFormat="1" ht="28.5" customHeight="1" x14ac:dyDescent="0.2">
      <c r="A87" s="107">
        <v>44447</v>
      </c>
      <c r="B87" s="108" t="s">
        <v>157</v>
      </c>
      <c r="C87" s="109" t="s">
        <v>55</v>
      </c>
      <c r="D87" s="118" t="s">
        <v>14</v>
      </c>
      <c r="E87" s="108">
        <v>225304</v>
      </c>
      <c r="F87" s="123">
        <v>14533.47</v>
      </c>
      <c r="G87" s="121" t="s">
        <v>9</v>
      </c>
      <c r="H87" s="107">
        <v>44477</v>
      </c>
      <c r="K87" s="114"/>
      <c r="L87" s="115"/>
      <c r="M87" s="116"/>
      <c r="N87" s="117"/>
    </row>
    <row r="88" spans="1:14" s="113" customFormat="1" ht="28.5" customHeight="1" x14ac:dyDescent="0.2">
      <c r="A88" s="107">
        <v>44468</v>
      </c>
      <c r="B88" s="108" t="s">
        <v>212</v>
      </c>
      <c r="C88" s="109" t="s">
        <v>137</v>
      </c>
      <c r="D88" s="109" t="s">
        <v>14</v>
      </c>
      <c r="E88" s="108">
        <v>227202</v>
      </c>
      <c r="F88" s="123">
        <v>28399.73</v>
      </c>
      <c r="G88" s="121" t="s">
        <v>9</v>
      </c>
      <c r="H88" s="107">
        <v>44498</v>
      </c>
      <c r="K88" s="114"/>
      <c r="L88" s="115"/>
      <c r="M88" s="116"/>
      <c r="N88" s="117"/>
    </row>
    <row r="89" spans="1:14" s="113" customFormat="1" ht="28.5" customHeight="1" x14ac:dyDescent="0.2">
      <c r="A89" s="107">
        <v>44441</v>
      </c>
      <c r="B89" s="108" t="s">
        <v>170</v>
      </c>
      <c r="C89" s="109" t="s">
        <v>171</v>
      </c>
      <c r="D89" s="109" t="s">
        <v>14</v>
      </c>
      <c r="E89" s="108">
        <v>225303</v>
      </c>
      <c r="F89" s="123">
        <v>780138.91</v>
      </c>
      <c r="G89" s="121" t="s">
        <v>9</v>
      </c>
      <c r="H89" s="107">
        <v>44471</v>
      </c>
      <c r="K89" s="114"/>
      <c r="L89" s="115"/>
      <c r="M89" s="116"/>
      <c r="N89" s="117"/>
    </row>
    <row r="90" spans="1:14" s="113" customFormat="1" ht="28.5" customHeight="1" x14ac:dyDescent="0.2">
      <c r="A90" s="107">
        <v>44459</v>
      </c>
      <c r="B90" s="108" t="s">
        <v>182</v>
      </c>
      <c r="C90" s="109" t="s">
        <v>71</v>
      </c>
      <c r="D90" s="109" t="s">
        <v>14</v>
      </c>
      <c r="E90" s="108">
        <v>227104</v>
      </c>
      <c r="F90" s="123">
        <v>54123.06</v>
      </c>
      <c r="G90" s="121" t="s">
        <v>9</v>
      </c>
      <c r="H90" s="107">
        <v>44489</v>
      </c>
      <c r="K90" s="114"/>
      <c r="L90" s="115"/>
      <c r="M90" s="116"/>
      <c r="N90" s="117"/>
    </row>
    <row r="91" spans="1:14" s="113" customFormat="1" ht="28.5" customHeight="1" x14ac:dyDescent="0.2">
      <c r="A91" s="107">
        <v>44467</v>
      </c>
      <c r="B91" s="108" t="s">
        <v>215</v>
      </c>
      <c r="C91" s="109" t="s">
        <v>71</v>
      </c>
      <c r="D91" s="109" t="s">
        <v>14</v>
      </c>
      <c r="E91" s="108">
        <v>228503</v>
      </c>
      <c r="F91" s="123">
        <v>335398.81</v>
      </c>
      <c r="G91" s="121" t="s">
        <v>9</v>
      </c>
      <c r="H91" s="107">
        <v>44497</v>
      </c>
      <c r="K91" s="114"/>
      <c r="L91" s="115"/>
      <c r="M91" s="116"/>
      <c r="N91" s="117"/>
    </row>
    <row r="92" spans="1:14" s="113" customFormat="1" ht="28.5" customHeight="1" x14ac:dyDescent="0.2">
      <c r="A92" s="107">
        <v>44462</v>
      </c>
      <c r="B92" s="108" t="s">
        <v>185</v>
      </c>
      <c r="C92" s="118" t="s">
        <v>186</v>
      </c>
      <c r="D92" s="109" t="s">
        <v>14</v>
      </c>
      <c r="E92" s="108"/>
      <c r="F92" s="123">
        <v>38940</v>
      </c>
      <c r="G92" s="121" t="s">
        <v>9</v>
      </c>
      <c r="H92" s="107">
        <v>44492</v>
      </c>
      <c r="K92" s="114"/>
      <c r="L92" s="115"/>
      <c r="M92" s="116"/>
      <c r="N92" s="117"/>
    </row>
    <row r="93" spans="1:14" s="113" customFormat="1" ht="28.5" customHeight="1" x14ac:dyDescent="0.2">
      <c r="A93" s="107">
        <v>44440</v>
      </c>
      <c r="B93" s="108" t="s">
        <v>161</v>
      </c>
      <c r="C93" s="118" t="s">
        <v>11</v>
      </c>
      <c r="D93" s="118" t="s">
        <v>14</v>
      </c>
      <c r="E93" s="108">
        <v>227101</v>
      </c>
      <c r="F93" s="123">
        <v>14500</v>
      </c>
      <c r="G93" s="121" t="s">
        <v>9</v>
      </c>
      <c r="H93" s="107">
        <v>44470</v>
      </c>
      <c r="K93" s="114"/>
      <c r="L93" s="115"/>
      <c r="M93" s="116"/>
      <c r="N93" s="117"/>
    </row>
    <row r="94" spans="1:14" s="113" customFormat="1" ht="28.5" customHeight="1" x14ac:dyDescent="0.2">
      <c r="A94" s="107">
        <v>44438</v>
      </c>
      <c r="B94" s="108" t="s">
        <v>139</v>
      </c>
      <c r="C94" s="109" t="s">
        <v>154</v>
      </c>
      <c r="D94" s="118" t="s">
        <v>14</v>
      </c>
      <c r="E94" s="108">
        <v>228101</v>
      </c>
      <c r="F94" s="123">
        <v>96760</v>
      </c>
      <c r="G94" s="121" t="s">
        <v>9</v>
      </c>
      <c r="H94" s="107">
        <v>44469</v>
      </c>
      <c r="K94" s="114"/>
      <c r="L94" s="115"/>
      <c r="M94" s="116"/>
      <c r="N94" s="117"/>
    </row>
    <row r="95" spans="1:14" s="113" customFormat="1" ht="28.5" customHeight="1" x14ac:dyDescent="0.2">
      <c r="A95" s="107">
        <v>44467</v>
      </c>
      <c r="B95" s="108" t="s">
        <v>189</v>
      </c>
      <c r="C95" s="109" t="s">
        <v>190</v>
      </c>
      <c r="D95" s="118" t="s">
        <v>126</v>
      </c>
      <c r="E95" s="108">
        <v>261101</v>
      </c>
      <c r="F95" s="123">
        <v>14986</v>
      </c>
      <c r="G95" s="121" t="s">
        <v>9</v>
      </c>
      <c r="H95" s="107">
        <v>44497</v>
      </c>
      <c r="K95" s="114"/>
      <c r="L95" s="115"/>
      <c r="M95" s="116"/>
      <c r="N95" s="117"/>
    </row>
    <row r="96" spans="1:14" s="113" customFormat="1" ht="28.5" customHeight="1" x14ac:dyDescent="0.2">
      <c r="A96" s="107">
        <v>44447</v>
      </c>
      <c r="B96" s="108" t="s">
        <v>177</v>
      </c>
      <c r="C96" s="109" t="s">
        <v>101</v>
      </c>
      <c r="D96" s="118" t="s">
        <v>14</v>
      </c>
      <c r="E96" s="108">
        <v>239101</v>
      </c>
      <c r="F96" s="123">
        <v>1416</v>
      </c>
      <c r="G96" s="121" t="s">
        <v>9</v>
      </c>
      <c r="H96" s="107">
        <v>44477</v>
      </c>
      <c r="K96" s="114"/>
      <c r="L96" s="115"/>
      <c r="M96" s="116"/>
      <c r="N96" s="117"/>
    </row>
    <row r="97" spans="1:14" s="113" customFormat="1" ht="28.5" customHeight="1" x14ac:dyDescent="0.2">
      <c r="A97" s="107">
        <v>44441</v>
      </c>
      <c r="B97" s="108" t="s">
        <v>158</v>
      </c>
      <c r="C97" s="109" t="s">
        <v>72</v>
      </c>
      <c r="D97" s="118" t="s">
        <v>14</v>
      </c>
      <c r="E97" s="108">
        <v>227202</v>
      </c>
      <c r="F97" s="123">
        <v>696844.29</v>
      </c>
      <c r="G97" s="121" t="s">
        <v>9</v>
      </c>
      <c r="H97" s="107">
        <v>44471</v>
      </c>
      <c r="K97" s="114"/>
      <c r="L97" s="115"/>
      <c r="M97" s="116"/>
      <c r="N97" s="117"/>
    </row>
    <row r="98" spans="1:14" s="113" customFormat="1" ht="28.5" customHeight="1" x14ac:dyDescent="0.2">
      <c r="A98" s="107">
        <v>44440</v>
      </c>
      <c r="B98" s="108" t="s">
        <v>166</v>
      </c>
      <c r="C98" s="109" t="s">
        <v>61</v>
      </c>
      <c r="D98" s="118" t="s">
        <v>14</v>
      </c>
      <c r="E98" s="108">
        <v>225101</v>
      </c>
      <c r="F98" s="123">
        <v>35400</v>
      </c>
      <c r="G98" s="121" t="s">
        <v>9</v>
      </c>
      <c r="H98" s="107">
        <v>44470</v>
      </c>
      <c r="K98" s="114"/>
      <c r="L98" s="115"/>
      <c r="M98" s="116"/>
      <c r="N98" s="117"/>
    </row>
    <row r="99" spans="1:14" s="113" customFormat="1" ht="29.25" customHeight="1" x14ac:dyDescent="0.2">
      <c r="A99" s="107">
        <v>44445</v>
      </c>
      <c r="B99" s="108" t="s">
        <v>164</v>
      </c>
      <c r="C99" s="109" t="s">
        <v>44</v>
      </c>
      <c r="D99" s="118" t="s">
        <v>45</v>
      </c>
      <c r="E99" s="108">
        <v>225101</v>
      </c>
      <c r="F99" s="123">
        <v>150000</v>
      </c>
      <c r="G99" s="121" t="s">
        <v>9</v>
      </c>
      <c r="H99" s="107">
        <v>44475</v>
      </c>
      <c r="K99" s="114"/>
      <c r="L99" s="115"/>
      <c r="M99" s="116"/>
      <c r="N99" s="117"/>
    </row>
    <row r="100" spans="1:14" s="113" customFormat="1" ht="28.5" customHeight="1" x14ac:dyDescent="0.2">
      <c r="A100" s="107">
        <v>44445</v>
      </c>
      <c r="B100" s="108" t="s">
        <v>165</v>
      </c>
      <c r="C100" s="109" t="s">
        <v>44</v>
      </c>
      <c r="D100" s="118" t="s">
        <v>46</v>
      </c>
      <c r="E100" s="108">
        <v>225101</v>
      </c>
      <c r="F100" s="123">
        <v>120000</v>
      </c>
      <c r="G100" s="121" t="s">
        <v>9</v>
      </c>
      <c r="H100" s="107">
        <v>44475</v>
      </c>
      <c r="K100" s="114"/>
      <c r="L100" s="115"/>
      <c r="M100" s="116"/>
      <c r="N100" s="117"/>
    </row>
    <row r="101" spans="1:14" s="113" customFormat="1" ht="28.5" customHeight="1" x14ac:dyDescent="0.2">
      <c r="A101" s="107">
        <v>44411</v>
      </c>
      <c r="B101" s="108" t="s">
        <v>132</v>
      </c>
      <c r="C101" s="109" t="s">
        <v>133</v>
      </c>
      <c r="D101" s="109" t="s">
        <v>14</v>
      </c>
      <c r="E101" s="108">
        <v>225901</v>
      </c>
      <c r="F101" s="123">
        <v>1340029.05</v>
      </c>
      <c r="G101" s="121" t="s">
        <v>9</v>
      </c>
      <c r="H101" s="107">
        <v>44442</v>
      </c>
      <c r="K101" s="114"/>
      <c r="L101" s="115"/>
      <c r="M101" s="116"/>
      <c r="N101" s="117"/>
    </row>
    <row r="102" spans="1:14" s="113" customFormat="1" ht="28.5" customHeight="1" x14ac:dyDescent="0.2">
      <c r="A102" s="107">
        <v>41908</v>
      </c>
      <c r="B102" s="108" t="s">
        <v>35</v>
      </c>
      <c r="C102" s="109" t="s">
        <v>12</v>
      </c>
      <c r="D102" s="109" t="s">
        <v>14</v>
      </c>
      <c r="E102" s="108">
        <v>222201</v>
      </c>
      <c r="F102" s="123">
        <v>16661.599999999999</v>
      </c>
      <c r="G102" s="120" t="s">
        <v>9</v>
      </c>
      <c r="H102" s="107">
        <v>41938</v>
      </c>
      <c r="N102" s="117"/>
    </row>
    <row r="103" spans="1:14" s="113" customFormat="1" ht="28.5" customHeight="1" x14ac:dyDescent="0.2">
      <c r="A103" s="107">
        <v>44441</v>
      </c>
      <c r="B103" s="108" t="s">
        <v>178</v>
      </c>
      <c r="C103" s="109" t="s">
        <v>57</v>
      </c>
      <c r="D103" s="109" t="s">
        <v>14</v>
      </c>
      <c r="E103" s="108">
        <v>226301</v>
      </c>
      <c r="F103" s="123">
        <f>23638.48-1113.6</f>
        <v>22524.880000000001</v>
      </c>
      <c r="G103" s="120" t="s">
        <v>9</v>
      </c>
      <c r="H103" s="107">
        <v>44471</v>
      </c>
      <c r="K103" s="114"/>
      <c r="L103" s="115"/>
      <c r="M103" s="116"/>
      <c r="N103" s="117"/>
    </row>
    <row r="104" spans="1:14" s="113" customFormat="1" ht="28.5" customHeight="1" x14ac:dyDescent="0.2">
      <c r="A104" s="107">
        <v>44441</v>
      </c>
      <c r="B104" s="108" t="s">
        <v>179</v>
      </c>
      <c r="C104" s="109" t="s">
        <v>57</v>
      </c>
      <c r="D104" s="109" t="s">
        <v>14</v>
      </c>
      <c r="E104" s="108">
        <v>228401</v>
      </c>
      <c r="F104" s="123">
        <v>6039.52</v>
      </c>
      <c r="G104" s="120" t="s">
        <v>9</v>
      </c>
      <c r="H104" s="107">
        <v>44471</v>
      </c>
      <c r="K104" s="114"/>
      <c r="L104" s="115"/>
      <c r="M104" s="116"/>
      <c r="N104" s="117"/>
    </row>
    <row r="105" spans="1:14" s="113" customFormat="1" ht="28.5" customHeight="1" x14ac:dyDescent="0.2">
      <c r="A105" s="107">
        <v>44467</v>
      </c>
      <c r="B105" s="108" t="s">
        <v>220</v>
      </c>
      <c r="C105" s="109" t="s">
        <v>221</v>
      </c>
      <c r="D105" s="109" t="s">
        <v>14</v>
      </c>
      <c r="E105" s="108">
        <v>239201</v>
      </c>
      <c r="F105" s="123">
        <v>7389.47</v>
      </c>
      <c r="G105" s="120" t="s">
        <v>9</v>
      </c>
      <c r="H105" s="107">
        <v>44497</v>
      </c>
      <c r="K105" s="114"/>
      <c r="L105" s="115"/>
      <c r="M105" s="116"/>
      <c r="N105" s="117"/>
    </row>
    <row r="106" spans="1:14" s="113" customFormat="1" ht="28.5" customHeight="1" x14ac:dyDescent="0.2">
      <c r="A106" s="107">
        <v>44440</v>
      </c>
      <c r="B106" s="108" t="s">
        <v>168</v>
      </c>
      <c r="C106" s="109" t="s">
        <v>169</v>
      </c>
      <c r="D106" s="109" t="s">
        <v>14</v>
      </c>
      <c r="E106" s="108">
        <v>228705</v>
      </c>
      <c r="F106" s="123">
        <v>420640.5</v>
      </c>
      <c r="G106" s="120" t="s">
        <v>9</v>
      </c>
      <c r="H106" s="107">
        <v>44470</v>
      </c>
      <c r="K106" s="114"/>
      <c r="L106" s="115"/>
      <c r="M106" s="116"/>
      <c r="N106" s="117"/>
    </row>
    <row r="107" spans="1:14" s="113" customFormat="1" ht="28.5" customHeight="1" x14ac:dyDescent="0.2">
      <c r="A107" s="107">
        <v>44446</v>
      </c>
      <c r="B107" s="108" t="s">
        <v>135</v>
      </c>
      <c r="C107" s="109" t="s">
        <v>134</v>
      </c>
      <c r="D107" s="109" t="s">
        <v>14</v>
      </c>
      <c r="E107" s="108">
        <v>225901</v>
      </c>
      <c r="F107" s="123">
        <v>10452214.42</v>
      </c>
      <c r="G107" s="120" t="s">
        <v>9</v>
      </c>
      <c r="H107" s="107">
        <v>44476</v>
      </c>
      <c r="K107" s="114"/>
      <c r="L107" s="115"/>
      <c r="M107" s="116"/>
      <c r="N107" s="117"/>
    </row>
    <row r="108" spans="1:14" s="113" customFormat="1" ht="28.5" customHeight="1" x14ac:dyDescent="0.2">
      <c r="A108" s="107">
        <v>44467</v>
      </c>
      <c r="B108" s="108" t="s">
        <v>211</v>
      </c>
      <c r="C108" s="109" t="s">
        <v>112</v>
      </c>
      <c r="D108" s="109" t="s">
        <v>14</v>
      </c>
      <c r="E108" s="108">
        <v>221801</v>
      </c>
      <c r="F108" s="123">
        <v>1770</v>
      </c>
      <c r="G108" s="120" t="s">
        <v>9</v>
      </c>
      <c r="H108" s="107">
        <v>44497</v>
      </c>
      <c r="K108" s="114"/>
      <c r="L108" s="115"/>
      <c r="M108" s="116"/>
      <c r="N108" s="117"/>
    </row>
    <row r="109" spans="1:14" s="113" customFormat="1" ht="28.5" customHeight="1" x14ac:dyDescent="0.2">
      <c r="A109" s="107">
        <v>44468</v>
      </c>
      <c r="B109" s="108" t="s">
        <v>213</v>
      </c>
      <c r="C109" s="109" t="s">
        <v>88</v>
      </c>
      <c r="D109" s="109" t="s">
        <v>14</v>
      </c>
      <c r="E109" s="108" t="s">
        <v>90</v>
      </c>
      <c r="F109" s="123">
        <v>49560</v>
      </c>
      <c r="G109" s="120" t="s">
        <v>9</v>
      </c>
      <c r="H109" s="107">
        <v>44498</v>
      </c>
      <c r="I109" s="113" t="s">
        <v>123</v>
      </c>
      <c r="K109" s="114"/>
      <c r="L109" s="115"/>
      <c r="M109" s="116"/>
      <c r="N109" s="117"/>
    </row>
    <row r="110" spans="1:14" s="113" customFormat="1" ht="28.5" customHeight="1" x14ac:dyDescent="0.2">
      <c r="A110" s="107">
        <v>44468</v>
      </c>
      <c r="B110" s="108" t="s">
        <v>214</v>
      </c>
      <c r="C110" s="109" t="s">
        <v>88</v>
      </c>
      <c r="D110" s="109" t="s">
        <v>14</v>
      </c>
      <c r="E110" s="108">
        <v>225303</v>
      </c>
      <c r="F110" s="123">
        <v>180540</v>
      </c>
      <c r="G110" s="120" t="s">
        <v>9</v>
      </c>
      <c r="H110" s="107">
        <v>44498</v>
      </c>
      <c r="K110" s="114"/>
      <c r="L110" s="115"/>
      <c r="M110" s="116"/>
      <c r="N110" s="117"/>
    </row>
    <row r="111" spans="1:14" s="113" customFormat="1" ht="28.5" customHeight="1" x14ac:dyDescent="0.2">
      <c r="A111" s="107">
        <v>44445</v>
      </c>
      <c r="B111" s="108" t="s">
        <v>180</v>
      </c>
      <c r="C111" s="109" t="s">
        <v>58</v>
      </c>
      <c r="D111" s="109" t="s">
        <v>14</v>
      </c>
      <c r="E111" s="108">
        <v>228706</v>
      </c>
      <c r="F111" s="123">
        <v>15000</v>
      </c>
      <c r="G111" s="120" t="s">
        <v>9</v>
      </c>
      <c r="H111" s="107">
        <v>44475</v>
      </c>
      <c r="K111" s="114"/>
      <c r="L111" s="115"/>
      <c r="M111" s="116"/>
      <c r="N111" s="117"/>
    </row>
    <row r="112" spans="1:14" s="113" customFormat="1" ht="28.5" customHeight="1" x14ac:dyDescent="0.2">
      <c r="A112" s="107">
        <v>44447</v>
      </c>
      <c r="B112" s="108" t="s">
        <v>162</v>
      </c>
      <c r="C112" s="109" t="s">
        <v>42</v>
      </c>
      <c r="D112" s="109" t="s">
        <v>14</v>
      </c>
      <c r="E112" s="108">
        <v>227101</v>
      </c>
      <c r="F112" s="123">
        <v>39200</v>
      </c>
      <c r="G112" s="120" t="s">
        <v>9</v>
      </c>
      <c r="H112" s="107">
        <v>44477</v>
      </c>
      <c r="K112" s="114"/>
      <c r="L112" s="115"/>
      <c r="M112" s="116"/>
      <c r="N112" s="117"/>
    </row>
    <row r="113" spans="1:14" s="113" customFormat="1" ht="28.5" customHeight="1" x14ac:dyDescent="0.2">
      <c r="A113" s="107">
        <v>44448</v>
      </c>
      <c r="B113" s="108" t="s">
        <v>150</v>
      </c>
      <c r="C113" s="109" t="s">
        <v>140</v>
      </c>
      <c r="D113" s="109" t="s">
        <v>14</v>
      </c>
      <c r="E113" s="108">
        <v>239901</v>
      </c>
      <c r="F113" s="123">
        <v>802.4</v>
      </c>
      <c r="G113" s="120" t="s">
        <v>9</v>
      </c>
      <c r="H113" s="107">
        <v>44478</v>
      </c>
      <c r="K113" s="114"/>
      <c r="L113" s="115"/>
      <c r="M113" s="116"/>
      <c r="N113" s="117"/>
    </row>
    <row r="114" spans="1:14" s="113" customFormat="1" ht="31.5" customHeight="1" x14ac:dyDescent="0.2">
      <c r="A114" s="129"/>
      <c r="B114" s="130"/>
      <c r="E114" s="129"/>
      <c r="F114" s="131">
        <f>SUM(F17:F113)</f>
        <v>21666955.93</v>
      </c>
      <c r="G114" s="132"/>
      <c r="H114" s="129"/>
      <c r="K114" s="114"/>
      <c r="L114" s="115"/>
      <c r="M114" s="116"/>
      <c r="N114" s="117"/>
    </row>
    <row r="115" spans="1:14" s="113" customFormat="1" ht="15" x14ac:dyDescent="0.2">
      <c r="A115" s="129"/>
      <c r="B115" s="130"/>
      <c r="D115" s="132"/>
      <c r="E115" s="129"/>
    </row>
    <row r="116" spans="1:14" s="113" customFormat="1" ht="16.5" customHeight="1" x14ac:dyDescent="0.2"/>
    <row r="117" spans="1:14" s="113" customFormat="1" ht="16.5" customHeight="1" x14ac:dyDescent="0.2">
      <c r="E117" s="129"/>
      <c r="F117" s="133"/>
    </row>
    <row r="118" spans="1:14" ht="16.5" customHeight="1" x14ac:dyDescent="0.2">
      <c r="A118" s="1"/>
      <c r="B118" s="1"/>
      <c r="F118" s="92"/>
      <c r="G118" s="1"/>
      <c r="H118" s="1"/>
    </row>
    <row r="119" spans="1:14" ht="16.5" customHeight="1" x14ac:dyDescent="0.2">
      <c r="A119" s="1"/>
      <c r="B119" s="1"/>
      <c r="E119" s="1"/>
      <c r="F119" s="1"/>
      <c r="G119" s="1"/>
      <c r="H119" s="1"/>
    </row>
    <row r="120" spans="1:14" ht="16.5" customHeight="1" x14ac:dyDescent="0.2">
      <c r="A120" s="1"/>
      <c r="B120" s="1"/>
      <c r="E120" s="1"/>
      <c r="F120" s="91"/>
      <c r="G120" s="1"/>
      <c r="H120" s="1"/>
    </row>
    <row r="121" spans="1:14" ht="16.5" customHeight="1" x14ac:dyDescent="0.2">
      <c r="A121" s="1"/>
      <c r="B121" s="1"/>
      <c r="E121" s="1"/>
      <c r="G121" s="1"/>
      <c r="H121" s="1"/>
    </row>
    <row r="122" spans="1:14" ht="16.5" customHeight="1" x14ac:dyDescent="0.2">
      <c r="A122" s="1"/>
      <c r="B122" s="1"/>
      <c r="E122" s="1"/>
      <c r="G122" s="1"/>
      <c r="H122" s="1"/>
    </row>
    <row r="123" spans="1:14" ht="16.5" customHeight="1" x14ac:dyDescent="0.2">
      <c r="A123" s="1"/>
      <c r="B123" s="1"/>
      <c r="E123" s="1"/>
      <c r="G123" s="1"/>
      <c r="H123" s="1"/>
    </row>
    <row r="124" spans="1:14" ht="16.5" customHeight="1" x14ac:dyDescent="0.2">
      <c r="A124" s="1"/>
      <c r="B124" s="1"/>
      <c r="E124" s="1"/>
      <c r="F124" s="1"/>
      <c r="G124" s="1"/>
      <c r="H124" s="1"/>
    </row>
    <row r="125" spans="1:14" ht="16.5" customHeight="1" x14ac:dyDescent="0.2">
      <c r="A125" s="1"/>
      <c r="B125" s="1"/>
      <c r="E125" s="1"/>
      <c r="F125" s="1"/>
      <c r="G125" s="1"/>
      <c r="H125" s="1"/>
    </row>
    <row r="126" spans="1:14" ht="16.5" customHeight="1" x14ac:dyDescent="0.2">
      <c r="A126" s="1"/>
      <c r="B126" s="1"/>
      <c r="E126" s="1"/>
      <c r="F126" s="1"/>
      <c r="G126" s="1"/>
      <c r="H126" s="1"/>
    </row>
    <row r="127" spans="1:14" ht="16.5" customHeight="1" x14ac:dyDescent="0.2">
      <c r="A127" s="1"/>
      <c r="B127" s="1"/>
      <c r="E127" s="1"/>
      <c r="F127" s="1"/>
      <c r="G127" s="1"/>
      <c r="H127" s="1"/>
    </row>
    <row r="128" spans="1:14" ht="16.5" customHeight="1" x14ac:dyDescent="0.2">
      <c r="A128" s="1"/>
      <c r="B128" s="1"/>
      <c r="E128" s="1"/>
      <c r="F128" s="1"/>
      <c r="G128" s="1"/>
      <c r="H128" s="1"/>
    </row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pans="1:8" ht="16.5" customHeight="1" x14ac:dyDescent="0.2">
      <c r="A225" s="1"/>
      <c r="B225" s="1"/>
      <c r="E225" s="1"/>
      <c r="F225" s="1"/>
      <c r="G225" s="1"/>
      <c r="H225" s="1"/>
    </row>
    <row r="226" spans="1:8" ht="16.5" customHeight="1" x14ac:dyDescent="0.2">
      <c r="A226" s="1"/>
      <c r="B226" s="1"/>
      <c r="E226" s="1"/>
      <c r="F226" s="1"/>
      <c r="G226" s="1"/>
      <c r="H226" s="1"/>
    </row>
    <row r="227" spans="1:8" ht="16.5" customHeight="1" x14ac:dyDescent="0.2">
      <c r="A227" s="1"/>
      <c r="B227" s="1"/>
      <c r="E227" s="1"/>
      <c r="F227" s="1"/>
      <c r="G227" s="1"/>
      <c r="H227" s="1"/>
    </row>
    <row r="228" spans="1:8" ht="16.5" customHeight="1" x14ac:dyDescent="0.2">
      <c r="A228" s="1"/>
      <c r="B228" s="1"/>
      <c r="E228" s="1"/>
      <c r="G228" s="1"/>
      <c r="H228" s="1"/>
    </row>
    <row r="230" spans="1:8" ht="24" customHeight="1" x14ac:dyDescent="0.2">
      <c r="A230" s="1"/>
      <c r="B230" s="1"/>
    </row>
    <row r="231" spans="1:8" ht="24" customHeight="1" x14ac:dyDescent="0.2">
      <c r="A231" s="1"/>
      <c r="B231" s="1"/>
    </row>
    <row r="232" spans="1:8" ht="24" customHeight="1" x14ac:dyDescent="0.2">
      <c r="A232" s="1"/>
      <c r="B232" s="1"/>
      <c r="F232" s="1"/>
    </row>
    <row r="233" spans="1:8" ht="24" customHeight="1" x14ac:dyDescent="0.2">
      <c r="A233" s="1"/>
      <c r="B233" s="1"/>
      <c r="E233" s="1"/>
      <c r="F233" s="1"/>
      <c r="G233" s="1"/>
      <c r="H233" s="1"/>
    </row>
    <row r="234" spans="1:8" ht="24" customHeight="1" x14ac:dyDescent="0.2">
      <c r="A234" s="1"/>
      <c r="B234" s="1"/>
      <c r="E234" s="1"/>
      <c r="F234" s="1"/>
      <c r="G234" s="1"/>
      <c r="H234" s="1"/>
    </row>
    <row r="235" spans="1:8" ht="24" customHeight="1" x14ac:dyDescent="0.2">
      <c r="A235" s="1"/>
      <c r="B235" s="1"/>
      <c r="E235" s="1"/>
      <c r="F235" s="1"/>
      <c r="G235" s="1"/>
      <c r="H235" s="1"/>
    </row>
    <row r="236" spans="1:8" ht="24" customHeight="1" x14ac:dyDescent="0.2">
      <c r="A236" s="1"/>
      <c r="B236" s="1"/>
      <c r="E236" s="1"/>
      <c r="F236" s="1"/>
      <c r="G236" s="1"/>
      <c r="H236" s="1"/>
    </row>
    <row r="237" spans="1:8" ht="24" customHeight="1" x14ac:dyDescent="0.2">
      <c r="A237" s="1"/>
      <c r="B237" s="1"/>
      <c r="E237" s="1"/>
      <c r="F237" s="1"/>
      <c r="G237" s="1"/>
      <c r="H237" s="1"/>
    </row>
    <row r="238" spans="1:8" ht="24" customHeight="1" x14ac:dyDescent="0.2">
      <c r="A238" s="1"/>
      <c r="B238" s="1"/>
      <c r="E238" s="1"/>
      <c r="F238" s="1"/>
      <c r="G238" s="1"/>
      <c r="H238" s="1"/>
    </row>
    <row r="239" spans="1:8" ht="24" customHeight="1" x14ac:dyDescent="0.2">
      <c r="A239" s="1"/>
      <c r="B239" s="1"/>
      <c r="E239" s="1"/>
      <c r="F239" s="1"/>
      <c r="G239" s="1"/>
      <c r="H239" s="1"/>
    </row>
    <row r="240" spans="1:8" ht="24" customHeight="1" x14ac:dyDescent="0.2">
      <c r="A240" s="1"/>
      <c r="B240" s="1"/>
      <c r="E240" s="1"/>
      <c r="F240" s="1"/>
      <c r="G240" s="1"/>
      <c r="H240" s="1"/>
    </row>
    <row r="241" spans="6:6" s="1" customFormat="1" ht="24" customHeight="1" x14ac:dyDescent="0.2"/>
    <row r="242" spans="6:6" s="1" customFormat="1" ht="24" customHeight="1" x14ac:dyDescent="0.2"/>
    <row r="243" spans="6:6" s="1" customFormat="1" ht="24" customHeight="1" x14ac:dyDescent="0.2">
      <c r="F243" s="4"/>
    </row>
  </sheetData>
  <sortState xmlns:xlrd2="http://schemas.microsoft.com/office/spreadsheetml/2017/richdata2" ref="A17:E99">
    <sortCondition ref="C17:C99"/>
  </sortState>
  <mergeCells count="11">
    <mergeCell ref="C15:C16"/>
    <mergeCell ref="D15:D16"/>
    <mergeCell ref="A9:H9"/>
    <mergeCell ref="A10:H10"/>
    <mergeCell ref="A14:H14"/>
    <mergeCell ref="H15:H16"/>
    <mergeCell ref="B15:B16"/>
    <mergeCell ref="E15:E16"/>
    <mergeCell ref="F15:F16"/>
    <mergeCell ref="A15:A16"/>
    <mergeCell ref="G15:G16"/>
  </mergeCells>
  <phoneticPr fontId="2" type="noConversion"/>
  <printOptions horizontalCentered="1"/>
  <pageMargins left="0.25" right="0.25" top="0.75" bottom="0.75" header="0.3" footer="0.3"/>
  <pageSetup scale="59" fitToHeight="0" orientation="landscape" r:id="rId1"/>
  <headerFooter alignWithMargins="0"/>
  <rowBreaks count="1" manualBreakCount="1">
    <brk id="1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15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76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113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77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89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99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48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54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103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111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94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114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96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43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53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100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65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51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115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108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87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116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56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47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64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49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62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48" t="s">
        <v>76</v>
      </c>
      <c r="B43" s="150">
        <v>2021</v>
      </c>
      <c r="C43" s="150">
        <v>2020</v>
      </c>
      <c r="E43" s="83"/>
      <c r="F43" s="84"/>
      <c r="G43" s="85"/>
      <c r="H43" s="86"/>
    </row>
    <row r="44" spans="1:8" ht="18.75" hidden="1" customHeight="1" thickBot="1" x14ac:dyDescent="0.25">
      <c r="A44" s="149"/>
      <c r="B44" s="151"/>
      <c r="C44" s="151"/>
      <c r="E44" s="83"/>
      <c r="F44" s="84"/>
      <c r="G44" s="85"/>
      <c r="H44" s="86"/>
    </row>
    <row r="45" spans="1:8" ht="18.75" customHeight="1" x14ac:dyDescent="0.2">
      <c r="A45" s="70" t="s">
        <v>63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92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106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37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60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55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117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39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98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95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107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71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84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101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104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72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105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97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61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44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38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93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85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91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57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118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52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119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48" t="s">
        <v>76</v>
      </c>
      <c r="B78" s="150">
        <v>2021</v>
      </c>
      <c r="C78" s="150">
        <v>2020</v>
      </c>
      <c r="E78" s="83"/>
      <c r="F78" s="84"/>
      <c r="G78" s="85"/>
      <c r="H78" s="86"/>
    </row>
    <row r="79" spans="1:8" ht="0.75" customHeight="1" thickBot="1" x14ac:dyDescent="0.25">
      <c r="A79" s="149"/>
      <c r="B79" s="151"/>
      <c r="C79" s="151"/>
      <c r="E79" s="83"/>
      <c r="F79" s="84"/>
      <c r="G79" s="85"/>
      <c r="H79" s="86"/>
    </row>
    <row r="80" spans="1:8" ht="18.75" customHeight="1" x14ac:dyDescent="0.2">
      <c r="A80" s="68" t="s">
        <v>120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121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74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112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110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88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50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109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58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102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42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122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="80" customFormat="1" ht="18.75" customHeight="1" x14ac:dyDescent="0.2"/>
    <row r="114" s="80" customFormat="1" ht="18.75" customHeight="1" x14ac:dyDescent="0.2"/>
    <row r="115" s="80" customFormat="1" ht="18.75" customHeight="1" x14ac:dyDescent="0.2"/>
    <row r="116" s="80" customFormat="1" ht="18.75" customHeight="1" x14ac:dyDescent="0.2"/>
    <row r="117" s="80" customFormat="1" ht="18.75" customHeight="1" x14ac:dyDescent="0.2"/>
    <row r="118" s="80" customFormat="1" ht="18.75" customHeight="1" x14ac:dyDescent="0.2"/>
    <row r="119" s="80" customFormat="1" ht="18.75" customHeight="1" x14ac:dyDescent="0.2"/>
    <row r="120" s="80" customFormat="1" ht="18.75" customHeight="1" x14ac:dyDescent="0.2"/>
    <row r="121" s="80" customFormat="1" ht="18.75" customHeight="1" x14ac:dyDescent="0.2"/>
    <row r="122" s="80" customFormat="1" ht="18.75" customHeight="1" x14ac:dyDescent="0.2"/>
    <row r="123" s="80" customFormat="1" ht="18.75" customHeight="1" x14ac:dyDescent="0.2"/>
    <row r="124" s="80" customFormat="1" ht="18.75" customHeight="1" x14ac:dyDescent="0.2"/>
    <row r="125" s="80" customFormat="1" ht="18.75" customHeight="1" x14ac:dyDescent="0.2"/>
    <row r="126" s="80" customFormat="1" ht="18.75" customHeight="1" x14ac:dyDescent="0.2"/>
    <row r="127" s="80" customFormat="1" ht="18.75" customHeight="1" x14ac:dyDescent="0.2"/>
    <row r="128" s="80" customFormat="1" ht="18.75" customHeight="1" x14ac:dyDescent="0.2"/>
    <row r="129" s="80" customFormat="1" ht="18.75" customHeight="1" x14ac:dyDescent="0.2"/>
    <row r="130" s="80" customFormat="1" ht="18.75" customHeight="1" x14ac:dyDescent="0.2"/>
    <row r="131" s="80" customFormat="1" ht="18.75" customHeight="1" x14ac:dyDescent="0.2"/>
    <row r="132" s="80" customFormat="1" ht="18.75" customHeight="1" x14ac:dyDescent="0.2"/>
    <row r="133" s="80" customFormat="1" ht="18.75" customHeight="1" x14ac:dyDescent="0.2"/>
    <row r="134" s="80" customFormat="1" ht="18.75" customHeight="1" x14ac:dyDescent="0.2"/>
    <row r="135" s="80" customFormat="1" ht="18.75" customHeight="1" x14ac:dyDescent="0.2"/>
    <row r="136" s="80" customFormat="1" ht="18.75" customHeight="1" x14ac:dyDescent="0.2"/>
    <row r="137" s="80" customFormat="1" ht="18.75" customHeight="1" x14ac:dyDescent="0.2"/>
    <row r="138" s="80" customFormat="1" ht="18.75" customHeight="1" x14ac:dyDescent="0.2"/>
    <row r="139" s="80" customFormat="1" ht="18.75" customHeight="1" x14ac:dyDescent="0.2"/>
    <row r="140" s="80" customFormat="1" ht="18.75" customHeight="1" x14ac:dyDescent="0.2"/>
    <row r="141" s="80" customFormat="1" ht="18.75" customHeight="1" x14ac:dyDescent="0.2"/>
    <row r="142" s="80" customFormat="1" ht="18.75" customHeight="1" x14ac:dyDescent="0.2"/>
    <row r="143" s="80" customFormat="1" ht="18.75" customHeight="1" x14ac:dyDescent="0.2"/>
    <row r="144" s="80" customFormat="1" ht="18.75" customHeight="1" x14ac:dyDescent="0.2"/>
    <row r="145" s="80" customFormat="1" ht="18.75" customHeight="1" x14ac:dyDescent="0.2"/>
    <row r="146" s="80" customFormat="1" ht="18.75" customHeight="1" x14ac:dyDescent="0.2"/>
    <row r="147" s="80" customFormat="1" ht="18.75" customHeight="1" x14ac:dyDescent="0.2"/>
    <row r="148" s="80" customFormat="1" ht="18.75" customHeight="1" x14ac:dyDescent="0.2"/>
    <row r="149" s="80" customFormat="1" ht="18.75" customHeight="1" x14ac:dyDescent="0.2"/>
    <row r="150" s="80" customFormat="1" ht="18.75" customHeight="1" x14ac:dyDescent="0.2"/>
    <row r="151" s="80" customFormat="1" ht="18.75" customHeight="1" x14ac:dyDescent="0.2"/>
    <row r="152" s="80" customFormat="1" ht="18.75" customHeight="1" x14ac:dyDescent="0.2"/>
    <row r="153" s="80" customFormat="1" ht="18.75" customHeight="1" x14ac:dyDescent="0.2"/>
    <row r="154" s="80" customFormat="1" ht="18.75" customHeight="1" x14ac:dyDescent="0.2"/>
    <row r="155" s="80" customFormat="1" ht="18.75" customHeight="1" x14ac:dyDescent="0.2"/>
    <row r="156" s="80" customFormat="1" ht="18.75" customHeight="1" x14ac:dyDescent="0.2"/>
    <row r="157" s="80" customFormat="1" ht="18.75" customHeight="1" x14ac:dyDescent="0.2"/>
    <row r="158" s="80" customFormat="1" ht="18.75" customHeight="1" x14ac:dyDescent="0.2"/>
    <row r="159" s="80" customFormat="1" ht="18.75" customHeight="1" x14ac:dyDescent="0.2"/>
    <row r="160" s="80" customFormat="1" ht="18.75" customHeight="1" x14ac:dyDescent="0.2"/>
    <row r="161" s="80" customFormat="1" ht="18.75" customHeight="1" x14ac:dyDescent="0.2"/>
    <row r="162" s="80" customFormat="1" ht="18.75" customHeight="1" x14ac:dyDescent="0.2"/>
    <row r="163" s="80" customFormat="1" ht="18.75" customHeight="1" x14ac:dyDescent="0.2"/>
    <row r="164" s="80" customFormat="1" ht="18.75" customHeight="1" x14ac:dyDescent="0.2"/>
    <row r="165" s="80" customFormat="1" ht="18.75" customHeight="1" x14ac:dyDescent="0.2"/>
    <row r="166" s="80" customFormat="1" ht="18.75" customHeight="1" x14ac:dyDescent="0.2"/>
    <row r="167" s="80" customFormat="1" ht="18.75" customHeight="1" x14ac:dyDescent="0.2"/>
    <row r="168" s="80" customFormat="1" ht="18.75" customHeight="1" x14ac:dyDescent="0.2"/>
    <row r="169" s="80" customFormat="1" ht="18.75" customHeight="1" x14ac:dyDescent="0.2"/>
    <row r="170" s="80" customFormat="1" ht="18.75" customHeight="1" x14ac:dyDescent="0.2"/>
    <row r="171" s="80" customFormat="1" ht="18.75" customHeight="1" x14ac:dyDescent="0.2"/>
    <row r="172" s="80" customFormat="1" ht="18.75" customHeight="1" x14ac:dyDescent="0.2"/>
    <row r="173" s="80" customFormat="1" ht="18.75" customHeight="1" x14ac:dyDescent="0.2"/>
    <row r="174" s="80" customFormat="1" ht="18.75" customHeight="1" x14ac:dyDescent="0.2"/>
    <row r="175" s="80" customFormat="1" ht="18.75" customHeight="1" x14ac:dyDescent="0.2"/>
    <row r="176" s="80" customFormat="1" ht="18.75" customHeight="1" x14ac:dyDescent="0.2"/>
    <row r="177" s="80" customFormat="1" ht="18.75" customHeight="1" x14ac:dyDescent="0.2"/>
    <row r="178" s="80" customFormat="1" ht="18.75" customHeight="1" x14ac:dyDescent="0.2"/>
    <row r="179" s="80" customFormat="1" ht="18.75" customHeight="1" x14ac:dyDescent="0.2"/>
    <row r="180" s="80" customFormat="1" ht="18.75" customHeight="1" x14ac:dyDescent="0.2"/>
    <row r="181" s="80" customFormat="1" ht="18.75" customHeight="1" x14ac:dyDescent="0.2"/>
    <row r="182" s="80" customFormat="1" ht="18.75" customHeight="1" x14ac:dyDescent="0.2"/>
    <row r="183" s="80" customFormat="1" ht="18.75" customHeight="1" x14ac:dyDescent="0.2"/>
    <row r="184" s="80" customFormat="1" ht="18.75" customHeight="1" x14ac:dyDescent="0.2"/>
    <row r="185" s="80" customFormat="1" ht="18.75" customHeight="1" x14ac:dyDescent="0.2"/>
    <row r="186" s="80" customFormat="1" ht="18.75" customHeight="1" x14ac:dyDescent="0.2"/>
    <row r="187" s="80" customFormat="1" ht="18.75" customHeight="1" x14ac:dyDescent="0.2"/>
    <row r="188" s="80" customFormat="1" ht="18.75" customHeight="1" x14ac:dyDescent="0.2"/>
    <row r="189" s="80" customFormat="1" ht="18.75" customHeight="1" x14ac:dyDescent="0.2"/>
    <row r="190" s="80" customFormat="1" ht="18.75" customHeight="1" x14ac:dyDescent="0.2"/>
    <row r="191" s="80" customFormat="1" ht="18.75" customHeight="1" x14ac:dyDescent="0.2"/>
    <row r="192" s="80" customFormat="1" ht="18.75" customHeight="1" x14ac:dyDescent="0.2"/>
    <row r="193" s="80" customFormat="1" ht="18.75" customHeight="1" x14ac:dyDescent="0.2"/>
    <row r="194" s="80" customFormat="1" ht="18.75" customHeight="1" x14ac:dyDescent="0.2"/>
    <row r="195" s="80" customFormat="1" ht="18.75" customHeight="1" x14ac:dyDescent="0.2"/>
    <row r="196" s="80" customFormat="1" ht="18.75" customHeight="1" x14ac:dyDescent="0.2"/>
    <row r="197" s="80" customFormat="1" ht="18.75" customHeight="1" x14ac:dyDescent="0.2"/>
    <row r="198" s="80" customFormat="1" ht="18.75" customHeight="1" x14ac:dyDescent="0.2"/>
    <row r="199" s="80" customFormat="1" ht="18.75" customHeight="1" x14ac:dyDescent="0.2"/>
    <row r="200" s="80" customFormat="1" ht="18.75" customHeight="1" x14ac:dyDescent="0.2"/>
    <row r="201" s="80" customFormat="1" ht="18.75" customHeight="1" x14ac:dyDescent="0.2"/>
    <row r="202" s="80" customFormat="1" ht="18.75" customHeight="1" x14ac:dyDescent="0.2"/>
    <row r="203" s="80" customFormat="1" ht="18.75" customHeight="1" x14ac:dyDescent="0.2"/>
    <row r="204" s="80" customFormat="1" ht="18.75" customHeight="1" x14ac:dyDescent="0.2"/>
    <row r="205" s="80" customFormat="1" ht="18.75" customHeight="1" x14ac:dyDescent="0.2"/>
    <row r="206" s="80" customFormat="1" ht="18.75" customHeight="1" x14ac:dyDescent="0.2"/>
    <row r="207" s="80" customFormat="1" ht="18.75" customHeight="1" x14ac:dyDescent="0.2"/>
    <row r="208" s="80" customFormat="1" ht="18.75" customHeight="1" x14ac:dyDescent="0.2"/>
    <row r="209" s="80" customFormat="1" ht="18.75" customHeight="1" x14ac:dyDescent="0.2"/>
    <row r="210" s="80" customFormat="1" ht="18.75" customHeight="1" x14ac:dyDescent="0.2"/>
    <row r="211" s="80" customFormat="1" ht="18.75" customHeight="1" x14ac:dyDescent="0.2"/>
    <row r="212" s="80" customFormat="1" ht="18.75" customHeight="1" x14ac:dyDescent="0.2"/>
    <row r="213" s="80" customFormat="1" ht="18.75" customHeight="1" x14ac:dyDescent="0.2"/>
    <row r="214" s="80" customFormat="1" ht="18.75" customHeight="1" x14ac:dyDescent="0.2"/>
    <row r="215" s="80" customFormat="1" ht="18.75" customHeight="1" x14ac:dyDescent="0.2"/>
    <row r="216" s="80" customFormat="1" ht="18.75" customHeight="1" x14ac:dyDescent="0.2"/>
    <row r="217" s="80" customFormat="1" ht="18.75" customHeight="1" x14ac:dyDescent="0.2"/>
    <row r="218" s="80" customFormat="1" ht="18.75" customHeight="1" x14ac:dyDescent="0.2"/>
    <row r="219" s="80" customFormat="1" ht="18.75" customHeight="1" x14ac:dyDescent="0.2"/>
    <row r="220" s="80" customFormat="1" ht="18.75" customHeight="1" x14ac:dyDescent="0.2"/>
    <row r="221" s="80" customFormat="1" ht="18.75" customHeight="1" x14ac:dyDescent="0.2"/>
    <row r="226" s="80" customFormat="1" ht="18.75" customHeight="1" x14ac:dyDescent="0.2"/>
    <row r="227" s="80" customFormat="1" ht="18.75" customHeight="1" x14ac:dyDescent="0.2"/>
    <row r="228" s="80" customFormat="1" ht="18.75" customHeight="1" x14ac:dyDescent="0.2"/>
    <row r="229" s="80" customFormat="1" ht="18.75" customHeight="1" x14ac:dyDescent="0.2"/>
    <row r="230" s="80" customFormat="1" ht="18.75" customHeight="1" x14ac:dyDescent="0.2"/>
    <row r="231" s="80" customFormat="1" ht="18.75" customHeight="1" x14ac:dyDescent="0.2"/>
    <row r="232" s="80" customFormat="1" ht="18.75" customHeight="1" x14ac:dyDescent="0.2"/>
    <row r="233" s="80" customFormat="1" ht="18.75" customHeight="1" x14ac:dyDescent="0.2"/>
    <row r="234" s="80" customFormat="1" ht="18.75" customHeight="1" x14ac:dyDescent="0.2"/>
    <row r="235" s="80" customFormat="1" ht="18.75" customHeight="1" x14ac:dyDescent="0.2"/>
    <row r="236" s="80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15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40</v>
      </c>
      <c r="C10" s="5"/>
    </row>
    <row r="11" spans="1:4" x14ac:dyDescent="0.2">
      <c r="A11" s="9" t="s">
        <v>41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54" t="s">
        <v>0</v>
      </c>
      <c r="B15" s="156" t="s">
        <v>2</v>
      </c>
      <c r="C15" s="152" t="s">
        <v>5</v>
      </c>
    </row>
    <row r="16" spans="1:4" ht="15" thickBot="1" x14ac:dyDescent="0.25">
      <c r="A16" s="155"/>
      <c r="B16" s="157"/>
      <c r="C16" s="153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37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38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39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39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49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48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57</v>
      </c>
      <c r="C73" s="20">
        <v>20074.96</v>
      </c>
    </row>
    <row r="74" spans="1:3" ht="28.5" customHeight="1" x14ac:dyDescent="0.2">
      <c r="A74" s="18">
        <v>43893</v>
      </c>
      <c r="B74" s="17" t="s">
        <v>57</v>
      </c>
      <c r="C74" s="20">
        <v>5719.54</v>
      </c>
    </row>
    <row r="75" spans="1:3" ht="28.5" customHeight="1" x14ac:dyDescent="0.2">
      <c r="A75" s="18">
        <v>43897</v>
      </c>
      <c r="B75" s="12" t="s">
        <v>47</v>
      </c>
      <c r="C75" s="13">
        <v>62245</v>
      </c>
    </row>
    <row r="76" spans="1:3" ht="28.5" customHeight="1" x14ac:dyDescent="0.2">
      <c r="A76" s="18">
        <v>43900</v>
      </c>
      <c r="B76" s="12" t="s">
        <v>51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42</v>
      </c>
      <c r="C77" s="13">
        <v>39200</v>
      </c>
    </row>
    <row r="78" spans="1:3" ht="28.5" customHeight="1" x14ac:dyDescent="0.2">
      <c r="A78" s="18">
        <v>43902</v>
      </c>
      <c r="B78" s="12" t="s">
        <v>69</v>
      </c>
      <c r="C78" s="13">
        <v>128835.17</v>
      </c>
    </row>
    <row r="79" spans="1:3" ht="28.5" customHeight="1" x14ac:dyDescent="0.2">
      <c r="A79" s="18">
        <v>43903</v>
      </c>
      <c r="B79" s="12" t="s">
        <v>67</v>
      </c>
      <c r="C79" s="29">
        <v>13216</v>
      </c>
    </row>
    <row r="80" spans="1:3" ht="28.5" customHeight="1" x14ac:dyDescent="0.2">
      <c r="A80" s="18">
        <v>43906</v>
      </c>
      <c r="B80" s="12" t="s">
        <v>59</v>
      </c>
      <c r="C80" s="13">
        <v>31995.94</v>
      </c>
    </row>
    <row r="81" spans="1:8" ht="28.5" customHeight="1" x14ac:dyDescent="0.2">
      <c r="A81" s="18">
        <v>43906</v>
      </c>
      <c r="B81" s="12" t="s">
        <v>68</v>
      </c>
      <c r="C81" s="13">
        <v>49161.04</v>
      </c>
    </row>
    <row r="82" spans="1:8" x14ac:dyDescent="0.2">
      <c r="A82" s="18">
        <v>43907</v>
      </c>
      <c r="B82" s="12" t="s">
        <v>55</v>
      </c>
      <c r="C82" s="13">
        <v>4625.6000000000004</v>
      </c>
    </row>
    <row r="83" spans="1:8" ht="28.5" customHeight="1" x14ac:dyDescent="0.2">
      <c r="A83" s="18">
        <v>43908</v>
      </c>
      <c r="B83" s="12" t="s">
        <v>66</v>
      </c>
      <c r="C83" s="13">
        <v>9392.7999999999993</v>
      </c>
    </row>
    <row r="84" spans="1:8" ht="28.5" customHeight="1" x14ac:dyDescent="0.2">
      <c r="A84" s="18">
        <v>43913</v>
      </c>
      <c r="B84" s="12" t="s">
        <v>70</v>
      </c>
      <c r="C84" s="13">
        <v>33299.699999999997</v>
      </c>
    </row>
    <row r="85" spans="1:8" ht="28.5" customHeight="1" x14ac:dyDescent="0.2">
      <c r="A85" s="18">
        <v>43917</v>
      </c>
      <c r="B85" s="17" t="s">
        <v>47</v>
      </c>
      <c r="C85" s="20">
        <v>97350</v>
      </c>
    </row>
    <row r="86" spans="1:8" ht="28.5" customHeight="1" x14ac:dyDescent="0.2">
      <c r="A86" s="18">
        <v>43918</v>
      </c>
      <c r="B86" s="12" t="s">
        <v>53</v>
      </c>
      <c r="C86" s="13">
        <v>4147</v>
      </c>
    </row>
    <row r="87" spans="1:8" ht="28.5" customHeight="1" x14ac:dyDescent="0.2">
      <c r="A87" s="18">
        <v>43918</v>
      </c>
      <c r="B87" s="17" t="s">
        <v>53</v>
      </c>
      <c r="C87" s="20">
        <v>137534.56</v>
      </c>
    </row>
    <row r="88" spans="1:8" ht="28.5" customHeight="1" x14ac:dyDescent="0.2">
      <c r="A88" s="18">
        <v>43918</v>
      </c>
      <c r="B88" s="17" t="s">
        <v>53</v>
      </c>
      <c r="C88" s="20">
        <v>12929.8</v>
      </c>
    </row>
    <row r="89" spans="1:8" ht="28.5" customHeight="1" x14ac:dyDescent="0.2">
      <c r="A89" s="18">
        <v>43918</v>
      </c>
      <c r="B89" s="12" t="s">
        <v>53</v>
      </c>
      <c r="C89" s="13">
        <v>283651.13</v>
      </c>
    </row>
    <row r="90" spans="1:8" ht="28.5" customHeight="1" x14ac:dyDescent="0.2">
      <c r="A90" s="18">
        <v>43918</v>
      </c>
      <c r="B90" s="17" t="s">
        <v>53</v>
      </c>
      <c r="C90" s="20">
        <v>2073.5</v>
      </c>
    </row>
    <row r="91" spans="1:8" ht="28.5" customHeight="1" x14ac:dyDescent="0.2">
      <c r="A91" s="18">
        <v>43920</v>
      </c>
      <c r="B91" s="17" t="s">
        <v>54</v>
      </c>
      <c r="C91" s="29">
        <v>34416.620000000003</v>
      </c>
    </row>
    <row r="92" spans="1:8" ht="28.5" customHeight="1" x14ac:dyDescent="0.2">
      <c r="A92" s="18">
        <v>43921</v>
      </c>
      <c r="B92" s="17" t="s">
        <v>56</v>
      </c>
      <c r="C92" s="20">
        <v>120397.08</v>
      </c>
    </row>
    <row r="93" spans="1:8" ht="28.5" customHeight="1" x14ac:dyDescent="0.2">
      <c r="A93" s="18">
        <v>43921</v>
      </c>
      <c r="B93" s="17" t="s">
        <v>56</v>
      </c>
      <c r="C93" s="13">
        <v>89912.36</v>
      </c>
    </row>
    <row r="94" spans="1:8" ht="28.5" customHeight="1" x14ac:dyDescent="0.2">
      <c r="A94" s="18">
        <v>43921</v>
      </c>
      <c r="B94" s="17" t="s">
        <v>71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48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43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60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61</v>
      </c>
      <c r="C100" s="13">
        <v>35400</v>
      </c>
    </row>
    <row r="101" spans="1:8" ht="28.5" customHeight="1" x14ac:dyDescent="0.2">
      <c r="A101" s="11">
        <v>43923</v>
      </c>
      <c r="B101" s="17" t="s">
        <v>64</v>
      </c>
      <c r="C101" s="20">
        <v>6069.57</v>
      </c>
    </row>
    <row r="102" spans="1:8" ht="28.5" customHeight="1" x14ac:dyDescent="0.2">
      <c r="A102" s="11">
        <v>43923</v>
      </c>
      <c r="B102" s="17" t="s">
        <v>64</v>
      </c>
      <c r="C102" s="13">
        <v>4577.97</v>
      </c>
    </row>
    <row r="103" spans="1:8" ht="28.5" customHeight="1" x14ac:dyDescent="0.2">
      <c r="A103" s="11">
        <v>43923</v>
      </c>
      <c r="B103" s="17" t="s">
        <v>64</v>
      </c>
      <c r="C103" s="13">
        <v>8812.6200000000008</v>
      </c>
    </row>
    <row r="104" spans="1:8" ht="28.5" customHeight="1" x14ac:dyDescent="0.2">
      <c r="A104" s="11">
        <v>43925</v>
      </c>
      <c r="B104" s="17" t="s">
        <v>62</v>
      </c>
      <c r="C104" s="20">
        <v>36084.400000000001</v>
      </c>
    </row>
    <row r="105" spans="1:8" ht="28.5" customHeight="1" x14ac:dyDescent="0.2">
      <c r="A105" s="11">
        <v>43926</v>
      </c>
      <c r="B105" s="17" t="s">
        <v>57</v>
      </c>
      <c r="C105" s="20">
        <v>21856.720000000001</v>
      </c>
    </row>
    <row r="106" spans="1:8" ht="28.5" customHeight="1" x14ac:dyDescent="0.2">
      <c r="A106" s="11">
        <v>43926</v>
      </c>
      <c r="B106" s="17" t="s">
        <v>57</v>
      </c>
      <c r="C106" s="13">
        <v>6279.5</v>
      </c>
    </row>
    <row r="107" spans="1:8" ht="28.5" customHeight="1" x14ac:dyDescent="0.2">
      <c r="A107" s="11">
        <v>43928</v>
      </c>
      <c r="B107" s="17" t="s">
        <v>73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73</v>
      </c>
      <c r="C108" s="32">
        <v>191814.9</v>
      </c>
    </row>
    <row r="109" spans="1:8" ht="28.5" customHeight="1" x14ac:dyDescent="0.2">
      <c r="A109" s="11">
        <v>43929</v>
      </c>
      <c r="B109" s="17" t="s">
        <v>47</v>
      </c>
      <c r="C109" s="20">
        <v>62245</v>
      </c>
    </row>
    <row r="110" spans="1:8" ht="28.5" customHeight="1" x14ac:dyDescent="0.2">
      <c r="A110" s="11">
        <v>43931</v>
      </c>
      <c r="B110" s="17" t="s">
        <v>42</v>
      </c>
      <c r="C110" s="13">
        <v>39200</v>
      </c>
    </row>
    <row r="111" spans="1:8" ht="28.5" customHeight="1" x14ac:dyDescent="0.2">
      <c r="A111" s="11">
        <v>43931</v>
      </c>
      <c r="B111" s="17" t="s">
        <v>42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65</v>
      </c>
      <c r="C112" s="34">
        <v>8624.74</v>
      </c>
    </row>
    <row r="113" spans="1:4" ht="28.5" customHeight="1" x14ac:dyDescent="0.2">
      <c r="A113" s="11">
        <v>43934</v>
      </c>
      <c r="B113" s="17" t="s">
        <v>51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63</v>
      </c>
      <c r="C114" s="32">
        <v>11800</v>
      </c>
    </row>
    <row r="115" spans="1:4" ht="28.5" customHeight="1" x14ac:dyDescent="0.2">
      <c r="A115" s="11">
        <v>43941</v>
      </c>
      <c r="B115" s="17" t="s">
        <v>74</v>
      </c>
      <c r="C115" s="39">
        <v>49600</v>
      </c>
    </row>
    <row r="116" spans="1:4" ht="28.5" customHeight="1" x14ac:dyDescent="0.2">
      <c r="A116" s="11">
        <v>43942</v>
      </c>
      <c r="B116" s="17" t="s">
        <v>72</v>
      </c>
      <c r="C116" s="13">
        <v>178699.2</v>
      </c>
    </row>
    <row r="117" spans="1:4" ht="28.5" customHeight="1" x14ac:dyDescent="0.2">
      <c r="A117" s="11">
        <v>43943</v>
      </c>
      <c r="B117" s="12" t="s">
        <v>44</v>
      </c>
      <c r="C117" s="13">
        <v>150000</v>
      </c>
    </row>
    <row r="118" spans="1:4" ht="28.5" customHeight="1" x14ac:dyDescent="0.2">
      <c r="A118" s="11">
        <v>43943</v>
      </c>
      <c r="B118" s="12" t="s">
        <v>44</v>
      </c>
      <c r="C118" s="13">
        <v>120000</v>
      </c>
    </row>
    <row r="119" spans="1:4" ht="28.5" customHeight="1" x14ac:dyDescent="0.2">
      <c r="A119" s="11">
        <v>43948</v>
      </c>
      <c r="B119" s="12" t="s">
        <v>71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75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53</v>
      </c>
      <c r="C121" s="13">
        <v>4147</v>
      </c>
    </row>
    <row r="122" spans="1:4" ht="28.5" customHeight="1" x14ac:dyDescent="0.2">
      <c r="A122" s="11">
        <v>43949</v>
      </c>
      <c r="B122" s="12" t="s">
        <v>53</v>
      </c>
      <c r="C122" s="13">
        <v>82907.5</v>
      </c>
    </row>
    <row r="123" spans="1:4" ht="28.5" customHeight="1" x14ac:dyDescent="0.2">
      <c r="A123" s="11">
        <v>43949</v>
      </c>
      <c r="B123" s="12" t="s">
        <v>53</v>
      </c>
      <c r="C123" s="13">
        <v>12929.8</v>
      </c>
    </row>
    <row r="124" spans="1:4" ht="28.5" customHeight="1" x14ac:dyDescent="0.2">
      <c r="A124" s="11">
        <v>43949</v>
      </c>
      <c r="B124" s="12" t="s">
        <v>53</v>
      </c>
      <c r="C124" s="13">
        <v>263861.84000000003</v>
      </c>
    </row>
    <row r="125" spans="1:4" ht="28.5" customHeight="1" x14ac:dyDescent="0.2">
      <c r="A125" s="11">
        <v>43949</v>
      </c>
      <c r="B125" s="12" t="s">
        <v>53</v>
      </c>
      <c r="C125" s="13">
        <v>2073.5</v>
      </c>
    </row>
    <row r="126" spans="1:4" ht="28.5" customHeight="1" x14ac:dyDescent="0.2">
      <c r="A126" s="11">
        <v>43949</v>
      </c>
      <c r="B126" s="12" t="s">
        <v>47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54</v>
      </c>
      <c r="C128" s="29">
        <v>34416.620000000003</v>
      </c>
    </row>
    <row r="129" spans="1:6" ht="28.5" customHeight="1" x14ac:dyDescent="0.2">
      <c r="A129" s="11">
        <v>43951</v>
      </c>
      <c r="B129" s="12" t="s">
        <v>56</v>
      </c>
      <c r="C129" s="13">
        <v>102727.73</v>
      </c>
    </row>
    <row r="130" spans="1:6" ht="28.5" customHeight="1" x14ac:dyDescent="0.2">
      <c r="A130" s="11">
        <v>43951</v>
      </c>
      <c r="B130" s="12" t="s">
        <v>56</v>
      </c>
      <c r="C130" s="13">
        <v>85179.5</v>
      </c>
    </row>
    <row r="131" spans="1:6" ht="28.5" customHeight="1" x14ac:dyDescent="0.2">
      <c r="A131" s="11">
        <v>43951</v>
      </c>
      <c r="B131" s="12" t="s">
        <v>50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64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64</v>
      </c>
      <c r="C141" s="24">
        <v>3188.07</v>
      </c>
    </row>
    <row r="142" spans="1:6" ht="28.5" customHeight="1" x14ac:dyDescent="0.2">
      <c r="A142" s="28">
        <v>43953</v>
      </c>
      <c r="B142" s="23" t="s">
        <v>64</v>
      </c>
      <c r="C142" s="24">
        <v>8812.6200000000008</v>
      </c>
    </row>
    <row r="143" spans="1:6" ht="28.5" customHeight="1" x14ac:dyDescent="0.2">
      <c r="A143" s="28">
        <v>43955</v>
      </c>
      <c r="B143" s="23" t="s">
        <v>62</v>
      </c>
      <c r="C143" s="24">
        <v>36084.400000000001</v>
      </c>
    </row>
    <row r="144" spans="1:6" ht="28.5" customHeight="1" x14ac:dyDescent="0.2">
      <c r="A144" s="28">
        <v>43956</v>
      </c>
      <c r="B144" s="23" t="s">
        <v>60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61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58" t="s">
        <v>76</v>
      </c>
      <c r="C3" s="160">
        <v>2020</v>
      </c>
      <c r="D3" s="162">
        <v>2019</v>
      </c>
    </row>
    <row r="4" spans="2:4" ht="15.75" customHeight="1" thickBot="1" x14ac:dyDescent="0.25">
      <c r="B4" s="159"/>
      <c r="C4" s="161"/>
      <c r="D4" s="163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67</v>
      </c>
      <c r="C6" s="53">
        <v>13216</v>
      </c>
      <c r="D6" s="54">
        <v>1180</v>
      </c>
    </row>
    <row r="7" spans="2:4" ht="15.75" customHeight="1" x14ac:dyDescent="0.2">
      <c r="B7" s="52" t="s">
        <v>77</v>
      </c>
      <c r="C7" s="53">
        <v>0</v>
      </c>
      <c r="D7" s="55">
        <v>0</v>
      </c>
    </row>
    <row r="8" spans="2:4" ht="15.75" customHeight="1" x14ac:dyDescent="0.2">
      <c r="B8" s="52" t="s">
        <v>78</v>
      </c>
      <c r="C8" s="53">
        <v>0</v>
      </c>
      <c r="D8" s="54">
        <v>1300</v>
      </c>
    </row>
    <row r="9" spans="2:4" ht="15.75" customHeight="1" x14ac:dyDescent="0.2">
      <c r="B9" s="52" t="s">
        <v>48</v>
      </c>
      <c r="C9" s="53">
        <v>23469.72</v>
      </c>
      <c r="D9" s="54">
        <v>31647.599999999999</v>
      </c>
    </row>
    <row r="10" spans="2:4" ht="15.75" customHeight="1" x14ac:dyDescent="0.2">
      <c r="B10" s="52" t="s">
        <v>54</v>
      </c>
      <c r="C10" s="53">
        <v>68833.240000000005</v>
      </c>
      <c r="D10" s="54">
        <v>16520</v>
      </c>
    </row>
    <row r="11" spans="2:4" ht="15.75" customHeight="1" x14ac:dyDescent="0.2">
      <c r="B11" s="52" t="s">
        <v>79</v>
      </c>
      <c r="C11" s="53">
        <v>0</v>
      </c>
      <c r="D11" s="54">
        <v>8165.6</v>
      </c>
    </row>
    <row r="12" spans="2:4" ht="15.75" customHeight="1" x14ac:dyDescent="0.2">
      <c r="B12" s="52" t="s">
        <v>80</v>
      </c>
      <c r="C12" s="53">
        <v>0</v>
      </c>
      <c r="D12" s="54">
        <v>2320</v>
      </c>
    </row>
    <row r="13" spans="2:4" ht="15.75" customHeight="1" x14ac:dyDescent="0.2">
      <c r="B13" s="52" t="s">
        <v>81</v>
      </c>
      <c r="C13" s="53">
        <v>0</v>
      </c>
      <c r="D13" s="54">
        <v>49796</v>
      </c>
    </row>
    <row r="14" spans="2:4" ht="15.75" customHeight="1" x14ac:dyDescent="0.2">
      <c r="B14" s="52" t="s">
        <v>43</v>
      </c>
      <c r="C14" s="56">
        <v>988832</v>
      </c>
      <c r="D14" s="54">
        <v>251732</v>
      </c>
    </row>
    <row r="15" spans="2:4" ht="15.75" customHeight="1" x14ac:dyDescent="0.2">
      <c r="B15" s="52" t="s">
        <v>53</v>
      </c>
      <c r="C15" s="56">
        <v>806255.63</v>
      </c>
      <c r="D15" s="54">
        <v>277633.59000000003</v>
      </c>
    </row>
    <row r="16" spans="2:4" ht="15.75" customHeight="1" x14ac:dyDescent="0.2">
      <c r="B16" s="52" t="s">
        <v>65</v>
      </c>
      <c r="C16" s="56">
        <v>8624.74</v>
      </c>
      <c r="D16" s="55">
        <v>0</v>
      </c>
    </row>
    <row r="17" spans="2:4" ht="15.75" customHeight="1" x14ac:dyDescent="0.2">
      <c r="B17" s="52" t="s">
        <v>73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51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82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56</v>
      </c>
      <c r="C20" s="56">
        <v>398216.67</v>
      </c>
      <c r="D20" s="54">
        <v>161769.62</v>
      </c>
    </row>
    <row r="21" spans="2:4" ht="15.75" customHeight="1" x14ac:dyDescent="0.2">
      <c r="B21" s="52" t="s">
        <v>59</v>
      </c>
      <c r="C21" s="56">
        <v>31995.94</v>
      </c>
      <c r="D21" s="55">
        <v>0</v>
      </c>
    </row>
    <row r="22" spans="2:4" ht="15.75" customHeight="1" x14ac:dyDescent="0.2">
      <c r="B22" s="52" t="s">
        <v>47</v>
      </c>
      <c r="C22" s="56">
        <v>319190</v>
      </c>
      <c r="D22" s="54">
        <v>147087</v>
      </c>
    </row>
    <row r="23" spans="2:4" ht="15.75" customHeight="1" x14ac:dyDescent="0.2">
      <c r="B23" s="52" t="s">
        <v>64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49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62</v>
      </c>
      <c r="C25" s="56">
        <v>36084.400000000001</v>
      </c>
      <c r="D25" s="57">
        <v>0</v>
      </c>
    </row>
    <row r="26" spans="2:4" ht="15.75" customHeight="1" x14ac:dyDescent="0.2">
      <c r="B26" s="52" t="s">
        <v>63</v>
      </c>
      <c r="C26" s="56">
        <v>11800</v>
      </c>
      <c r="D26" s="54">
        <v>9794</v>
      </c>
    </row>
    <row r="27" spans="2:4" ht="15.75" customHeight="1" x14ac:dyDescent="0.2">
      <c r="B27" s="52" t="s">
        <v>83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64" t="s">
        <v>76</v>
      </c>
      <c r="C29" s="166">
        <v>2020</v>
      </c>
      <c r="D29" s="168">
        <v>2019</v>
      </c>
    </row>
    <row r="30" spans="2:4" ht="15.75" customHeight="1" thickBot="1" x14ac:dyDescent="0.25">
      <c r="B30" s="165"/>
      <c r="C30" s="167"/>
      <c r="D30" s="169"/>
    </row>
    <row r="31" spans="2:4" ht="15.75" customHeight="1" x14ac:dyDescent="0.2">
      <c r="B31" s="52" t="s">
        <v>37</v>
      </c>
      <c r="C31" s="56">
        <v>755.2</v>
      </c>
      <c r="D31" s="54">
        <v>755.2</v>
      </c>
    </row>
    <row r="32" spans="2:4" ht="15.75" customHeight="1" x14ac:dyDescent="0.2">
      <c r="B32" s="52" t="s">
        <v>60</v>
      </c>
      <c r="C32" s="56">
        <v>538080</v>
      </c>
      <c r="D32" s="55">
        <v>0</v>
      </c>
    </row>
    <row r="33" spans="2:8" ht="15.75" customHeight="1" x14ac:dyDescent="0.2">
      <c r="B33" s="52" t="s">
        <v>70</v>
      </c>
      <c r="C33" s="56">
        <v>33299.699999999997</v>
      </c>
      <c r="D33" s="55">
        <v>0</v>
      </c>
    </row>
    <row r="34" spans="2:8" ht="15.75" customHeight="1" x14ac:dyDescent="0.2">
      <c r="B34" s="52" t="s">
        <v>55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66</v>
      </c>
      <c r="C35" s="56">
        <v>9392.7999999999993</v>
      </c>
      <c r="D35" s="57">
        <v>0</v>
      </c>
    </row>
    <row r="36" spans="2:8" ht="15.75" customHeight="1" x14ac:dyDescent="0.2">
      <c r="B36" s="52" t="s">
        <v>71</v>
      </c>
      <c r="C36" s="56">
        <v>406713.4</v>
      </c>
      <c r="D36" s="55">
        <v>0</v>
      </c>
    </row>
    <row r="37" spans="2:8" ht="15.75" customHeight="1" x14ac:dyDescent="0.2">
      <c r="B37" s="52" t="s">
        <v>39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74</v>
      </c>
      <c r="C40" s="56">
        <v>49600</v>
      </c>
      <c r="D40" s="55">
        <v>0</v>
      </c>
    </row>
    <row r="41" spans="2:8" ht="15.75" customHeight="1" x14ac:dyDescent="0.2">
      <c r="B41" s="52" t="s">
        <v>84</v>
      </c>
      <c r="C41" s="56">
        <v>0</v>
      </c>
      <c r="D41" s="54">
        <v>4779</v>
      </c>
    </row>
    <row r="42" spans="2:8" ht="15.75" customHeight="1" x14ac:dyDescent="0.2">
      <c r="B42" s="52" t="s">
        <v>72</v>
      </c>
      <c r="C42" s="56">
        <v>178699.2</v>
      </c>
      <c r="D42" s="54">
        <v>11256887.51</v>
      </c>
    </row>
    <row r="43" spans="2:8" ht="15.75" customHeight="1" x14ac:dyDescent="0.2">
      <c r="B43" s="52" t="s">
        <v>61</v>
      </c>
      <c r="C43" s="56">
        <v>35400</v>
      </c>
      <c r="D43" s="55">
        <v>0</v>
      </c>
    </row>
    <row r="44" spans="2:8" ht="15.75" customHeight="1" x14ac:dyDescent="0.2">
      <c r="B44" s="52" t="s">
        <v>44</v>
      </c>
      <c r="C44" s="56">
        <v>270000</v>
      </c>
      <c r="D44" s="54">
        <v>270000</v>
      </c>
    </row>
    <row r="45" spans="2:8" ht="15.75" customHeight="1" x14ac:dyDescent="0.2">
      <c r="B45" s="52" t="s">
        <v>38</v>
      </c>
      <c r="C45" s="56">
        <v>22125</v>
      </c>
      <c r="D45" s="55">
        <v>0</v>
      </c>
    </row>
    <row r="46" spans="2:8" ht="15.75" customHeight="1" x14ac:dyDescent="0.2">
      <c r="B46" s="52" t="s">
        <v>85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69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57</v>
      </c>
      <c r="C49" s="56">
        <v>53930.720000000001</v>
      </c>
      <c r="D49" s="59">
        <v>28238.69</v>
      </c>
    </row>
    <row r="50" spans="2:7" ht="15.75" customHeight="1" x14ac:dyDescent="0.2">
      <c r="B50" s="52" t="s">
        <v>86</v>
      </c>
      <c r="C50" s="56">
        <v>0</v>
      </c>
      <c r="D50" s="59">
        <v>2256.75</v>
      </c>
    </row>
    <row r="51" spans="2:7" ht="15.75" customHeight="1" x14ac:dyDescent="0.2">
      <c r="B51" s="52" t="s">
        <v>52</v>
      </c>
      <c r="C51" s="56">
        <v>0</v>
      </c>
      <c r="D51" s="59">
        <v>188800</v>
      </c>
    </row>
    <row r="52" spans="2:7" ht="15.75" customHeight="1" x14ac:dyDescent="0.2">
      <c r="B52" s="52" t="s">
        <v>68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75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50</v>
      </c>
      <c r="C54" s="56">
        <v>83943.98</v>
      </c>
      <c r="D54" s="58">
        <v>0</v>
      </c>
    </row>
    <row r="55" spans="2:7" ht="15.75" customHeight="1" x14ac:dyDescent="0.2">
      <c r="B55" s="52" t="s">
        <v>58</v>
      </c>
      <c r="C55" s="56">
        <v>0</v>
      </c>
      <c r="D55" s="59">
        <v>21200</v>
      </c>
    </row>
    <row r="56" spans="2:7" ht="15.75" customHeight="1" thickBot="1" x14ac:dyDescent="0.25">
      <c r="B56" s="60" t="s">
        <v>42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Estado de cuenta suplidores</vt:lpstr>
      <vt:lpstr>Sheet3</vt:lpstr>
      <vt:lpstr>Sheet1</vt:lpstr>
      <vt:lpstr>Sheet2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2021-09-03T13:09:08Z</cp:lastPrinted>
  <dcterms:created xsi:type="dcterms:W3CDTF">2006-07-11T17:39:34Z</dcterms:created>
  <dcterms:modified xsi:type="dcterms:W3CDTF">2021-10-08T20:21:59Z</dcterms:modified>
</cp:coreProperties>
</file>