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_gomez\Desktop\FINANZAS\"/>
    </mc:Choice>
  </mc:AlternateContent>
  <xr:revisionPtr revIDLastSave="0" documentId="13_ncr:1_{BFFF2929-5BE1-4F28-A889-9E05E682CA75}" xr6:coauthVersionLast="47" xr6:coauthVersionMax="47" xr10:uidLastSave="{00000000-0000-0000-0000-000000000000}"/>
  <bookViews>
    <workbookView xWindow="-120" yWindow="-120" windowWidth="29040" windowHeight="15840" xr2:uid="{97661488-4B3C-432E-A085-F9879CB3A9B3}"/>
  </bookViews>
  <sheets>
    <sheet name="Estado de Cuenta Suplidores" sheetId="1" r:id="rId1"/>
  </sheets>
  <externalReferences>
    <externalReference r:id="rId2"/>
  </externalReferences>
  <definedNames>
    <definedName name="_xlnm._FilterDatabase" localSheetId="0" hidden="1">'Estado de Cuenta Suplidores'!$A$10:$H$12</definedName>
    <definedName name="_xlnm.Print_Titles" localSheetId="0">'Estado de Cuenta Suplidores'!$1:$11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2" i="1" l="1"/>
  <c r="F103" i="1" s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</calcChain>
</file>

<file path=xl/sharedStrings.xml><?xml version="1.0" encoding="utf-8"?>
<sst xmlns="http://schemas.openxmlformats.org/spreadsheetml/2006/main" count="374" uniqueCount="160">
  <si>
    <t xml:space="preserve"> </t>
  </si>
  <si>
    <t xml:space="preserve">Tesorería de la Seguridad Social </t>
  </si>
  <si>
    <t xml:space="preserve">Estado de cuenta suplidores </t>
  </si>
  <si>
    <t>Correspondiente al Mes: Septiembre del Año: 2022</t>
  </si>
  <si>
    <t>Fecha de registro</t>
  </si>
  <si>
    <t>No. de factura o comprobante</t>
  </si>
  <si>
    <t>Nombre del acreedor</t>
  </si>
  <si>
    <t>Concepto</t>
  </si>
  <si>
    <t>Codificacion objetal</t>
  </si>
  <si>
    <t>Monto de la deuda en RD$</t>
  </si>
  <si>
    <t>Condiciones de pago</t>
  </si>
  <si>
    <t>Fecha limite de pago</t>
  </si>
  <si>
    <t>ABOGADOS NOTARIOS (LEY 189-07 Y ORDINARIOS)</t>
  </si>
  <si>
    <t>SERVICIOS DE NOTARIZACIONES</t>
  </si>
  <si>
    <t>B1500000073</t>
  </si>
  <si>
    <t xml:space="preserve">A &amp; M COMMERCE MEDIA SRL </t>
  </si>
  <si>
    <t>GASTOS DE TRABAJO, SUMINISTRO Y SERVICIOS</t>
  </si>
  <si>
    <t>30 DIAS</t>
  </si>
  <si>
    <t>B1500146818</t>
  </si>
  <si>
    <t>AGUA PLANETA AZUL S.A.</t>
  </si>
  <si>
    <t>B1500147026</t>
  </si>
  <si>
    <t>B1500147366</t>
  </si>
  <si>
    <t>B1500147379</t>
  </si>
  <si>
    <t>B1500147553</t>
  </si>
  <si>
    <t>B1500000285</t>
  </si>
  <si>
    <t>ALARM CONTROLS SEGURIDAD, S.A.</t>
  </si>
  <si>
    <t>B1500000280</t>
  </si>
  <si>
    <t xml:space="preserve">BAROLI TECHNOLOGIES, SRL </t>
  </si>
  <si>
    <t>B1500003758</t>
  </si>
  <si>
    <t>COLUMBUS NETWORKS DOMINICANA , S.A.</t>
  </si>
  <si>
    <t>B1500181539</t>
  </si>
  <si>
    <t>COMPAÑIA DOMINICANA DE TELEFONOS, S.A.</t>
  </si>
  <si>
    <t>B1500181531</t>
  </si>
  <si>
    <t>B1500181536</t>
  </si>
  <si>
    <t>221301/221501</t>
  </si>
  <si>
    <t>B1500181530</t>
  </si>
  <si>
    <t>B1500181537</t>
  </si>
  <si>
    <t>B1500181535</t>
  </si>
  <si>
    <t>B1500001230</t>
  </si>
  <si>
    <t xml:space="preserve">CONSULTORES DE DATOS DEL CARIBE </t>
  </si>
  <si>
    <t>B1500000818</t>
  </si>
  <si>
    <t xml:space="preserve">CRISTALIA DOMINICANA , SRL </t>
  </si>
  <si>
    <t>B1500000091</t>
  </si>
  <si>
    <t>DUBAMED, SRL</t>
  </si>
  <si>
    <t>B1500305228</t>
  </si>
  <si>
    <t>EDENORTE DOMINICANA S.A.</t>
  </si>
  <si>
    <t>B1500305221</t>
  </si>
  <si>
    <t>B1500305220</t>
  </si>
  <si>
    <t>B1500309301</t>
  </si>
  <si>
    <t>B1500326432</t>
  </si>
  <si>
    <t>EDESUR DOMINICANA S.A.</t>
  </si>
  <si>
    <t>B1500326431</t>
  </si>
  <si>
    <t>B1500000203</t>
  </si>
  <si>
    <t xml:space="preserve">EDUARDO MANRIQUE &amp; Asociados </t>
  </si>
  <si>
    <t>A010010011500000029</t>
  </si>
  <si>
    <t>FABIO AUGUSTO JORGE COMPANY SRL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</si>
  <si>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</si>
  <si>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</si>
  <si>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</si>
  <si>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</si>
  <si>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</si>
  <si>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</si>
  <si>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</si>
  <si>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</si>
  <si>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</si>
  <si>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</si>
  <si>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</si>
  <si>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A010010011500000052</t>
  </si>
  <si>
    <t>A010010011500000054</t>
  </si>
  <si>
    <t>A010010011500000056</t>
  </si>
  <si>
    <t>A010010011500000058</t>
  </si>
  <si>
    <t>A010010011500000060</t>
  </si>
  <si>
    <t>A010010011500000062</t>
  </si>
  <si>
    <t>B1500000232</t>
  </si>
  <si>
    <t>FARMACIA CHURCHILL, SRL</t>
  </si>
  <si>
    <t>B1500000089</t>
  </si>
  <si>
    <t>FIOR D'ALIZA MEJIA RIVERA</t>
  </si>
  <si>
    <t>B1500000393</t>
  </si>
  <si>
    <t>FR GROUP, SRL</t>
  </si>
  <si>
    <t>B1500000152</t>
  </si>
  <si>
    <t>GASPER SERVICIOS MULTIPLES SRL.</t>
  </si>
  <si>
    <t>B1500000034</t>
  </si>
  <si>
    <t>GRUPO DV SERVICES, SRL.</t>
  </si>
  <si>
    <t>ARRENDAMIENTO (EQUIPO DE AROMATIZACION)</t>
  </si>
  <si>
    <t>B1500000035</t>
  </si>
  <si>
    <t>B1500000036</t>
  </si>
  <si>
    <t>B1500000037</t>
  </si>
  <si>
    <t>B1500000038</t>
  </si>
  <si>
    <t>B1500000039</t>
  </si>
  <si>
    <t>B1500000040</t>
  </si>
  <si>
    <t>B1500002742</t>
  </si>
  <si>
    <t xml:space="preserve">GTG INDUSTRIAL , SRL </t>
  </si>
  <si>
    <t>B1500000199</t>
  </si>
  <si>
    <t xml:space="preserve">HENRY VELOZ </t>
  </si>
  <si>
    <t>ADQUISICONES DE ACTIVOS</t>
  </si>
  <si>
    <t>261101/235501/ 261901/271201</t>
  </si>
  <si>
    <t>B1500000184</t>
  </si>
  <si>
    <t>ICU SOLUCIONES EMPRESARIALES , SRL</t>
  </si>
  <si>
    <t>B1500000475</t>
  </si>
  <si>
    <t>INVERSIONES PRF,SRL</t>
  </si>
  <si>
    <t>ARRENDAMIENTO (OFICINA REGIONAL SAN FRANCISCO DE MACORIS)</t>
  </si>
  <si>
    <t>B1500000473</t>
  </si>
  <si>
    <t>B1500000405</t>
  </si>
  <si>
    <t>IQTEK SOLUTIONS</t>
  </si>
  <si>
    <t>ADQUISICION DE ACTIVO</t>
  </si>
  <si>
    <t>261301/265501</t>
  </si>
  <si>
    <t>JORDAD, SRL</t>
  </si>
  <si>
    <t>MANTENIMIENTO (OFICINA REGIONAL SANTAGO)</t>
  </si>
  <si>
    <t>B1500000185</t>
  </si>
  <si>
    <t>ARRENDAMIENTO (OFICINA REGIONAL SANTIAGO)</t>
  </si>
  <si>
    <t>B1500000186</t>
  </si>
  <si>
    <t>B1500000187</t>
  </si>
  <si>
    <t>B1500000302</t>
  </si>
  <si>
    <t>LOGICONE, SRL</t>
  </si>
  <si>
    <t>B1500000411</t>
  </si>
  <si>
    <t>LOLA 5 MULTISERVICES SRL</t>
  </si>
  <si>
    <t>MACRO SEGURIDAD MASEG, SRL</t>
  </si>
  <si>
    <t>B1500000010</t>
  </si>
  <si>
    <t>MAGIC MAGNUM VENTURES, SRL</t>
  </si>
  <si>
    <t>ARRENDAMIENTO (DISTRITO NACIONAL)</t>
  </si>
  <si>
    <t>B1500001064</t>
  </si>
  <si>
    <t>MULTICOMPUTOS, SRL</t>
  </si>
  <si>
    <t>B1500000102</t>
  </si>
  <si>
    <t>NU ENERGY, SRL</t>
  </si>
  <si>
    <t>B1500000157</t>
  </si>
  <si>
    <t>PREDATOR PEST CONTROL, SRL</t>
  </si>
  <si>
    <t>B1500000158</t>
  </si>
  <si>
    <t>A010010011500000003</t>
  </si>
  <si>
    <t>SALTO CREATIVO  SRL.</t>
  </si>
  <si>
    <t>B1500022807</t>
  </si>
  <si>
    <t>SANTO DOMINGO MOTORSCOMPANY , S.A.</t>
  </si>
  <si>
    <t>GASTOS DE ACTIVOS FIJOS</t>
  </si>
  <si>
    <t>B1500036898</t>
  </si>
  <si>
    <t xml:space="preserve">SEGUROS RESERVAS </t>
  </si>
  <si>
    <t>GASTOS DE SEGUROS</t>
  </si>
  <si>
    <t>B1500036897</t>
  </si>
  <si>
    <t>B1500037531</t>
  </si>
  <si>
    <t>B1500000016</t>
  </si>
  <si>
    <t>SOFTWARE SANTO DOMINGO SRL</t>
  </si>
  <si>
    <t>B1500000268</t>
  </si>
  <si>
    <t>SOLUCIONES INTEGRALES CAF SRL</t>
  </si>
  <si>
    <t>B15000000127</t>
  </si>
  <si>
    <t>SOSTENIBILIDAD 3RS, INC</t>
  </si>
  <si>
    <t>B1500000168</t>
  </si>
  <si>
    <t>SPRINGDALE COMERCIAL, SRL</t>
  </si>
  <si>
    <t>B1500000397</t>
  </si>
  <si>
    <t>SUPLIDORES MEDICOS COMERCIALES , SUMEDCOR, SRL</t>
  </si>
  <si>
    <t>B1500000047</t>
  </si>
  <si>
    <t>SYDESYS SRL</t>
  </si>
  <si>
    <t>B1500000922</t>
  </si>
  <si>
    <t>TRANSPORTE SHEILA SERVICIOS  TURISTICOS, SRL</t>
  </si>
  <si>
    <t>B1500000189</t>
  </si>
  <si>
    <t>UNIFIED COMMUNICATIONS, SRL</t>
  </si>
  <si>
    <t>ARRENDAMIENTO (ENLACE FIBRA OPTICA)</t>
  </si>
  <si>
    <t>B1500000191</t>
  </si>
  <si>
    <t>B1500000461</t>
  </si>
  <si>
    <t>URBANVOLT SOLUTIONS, SRL</t>
  </si>
  <si>
    <t>B1500000053</t>
  </si>
  <si>
    <t xml:space="preserve">VIGILANTES NAVIEROS DEL CARIBE , SRL </t>
  </si>
  <si>
    <t>WENDY'S MUEBLES,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</si>
</sst>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[$RD$-1C0A]* #,##0.00_);_([$RD$-1C0A]* \(#,##0.00\);_([$RD$-1C0A]* &quot;-&quot;??_);_(@_)"/>
    <numFmt numFmtId="165" formatCode="[$-409]d\-mmm\-yyyy;@"/>
    <numFmt numFmtId="166" formatCode="_-[$RD$-1C0A]* #,##0.00_ ;_-[$RD$-1C0A]* \-#,##0.00\ ;_-[$RD$-1C0A]* &quot;-&quot;??_ ;_-@_ "/>
    <numFmt numFmtId="167" formatCode="_-* #,##0.00_-;\-* #,##0.00_-;_-* &quot;-&quot;??_-;_-@_-"/>
    <numFmt numFmtId="168" formatCode="#,##0.00;\-#,##0.00;* ??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b/>
      <i/>
      <sz val="20"/>
      <name val="Calibri Light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sz val="12"/>
      <name val="Calibri Light"/>
      <family val="2"/>
    </font>
    <font>
      <sz val="10"/>
      <name val="Calibri Light"/>
      <family val="2"/>
    </font>
    <font>
      <sz val="11"/>
      <name val="Arial"/>
      <family val="2"/>
    </font>
    <font>
      <b/>
      <sz val="11"/>
      <name val="Calibri Light"/>
      <family val="2"/>
    </font>
    <font>
      <sz val="10"/>
      <name val="Arial"/>
      <family val="2"/>
    </font>
    <font>
      <sz val="8"/>
      <color rgb="FF000000"/>
      <name val="Times New Roman"/>
      <family val="1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7" fontId="14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6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4" fontId="6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65" fontId="9" fillId="2" borderId="7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 wrapText="1"/>
    </xf>
    <xf numFmtId="164" fontId="9" fillId="0" borderId="7" xfId="0" applyNumberFormat="1" applyFont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/>
    </xf>
    <xf numFmtId="164" fontId="9" fillId="0" borderId="0" xfId="0" applyNumberFormat="1" applyFont="1" applyAlignment="1">
      <alignment horizontal="center" vertical="center" wrapText="1"/>
    </xf>
    <xf numFmtId="16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64" fontId="13" fillId="2" borderId="4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12" fillId="0" borderId="0" xfId="0" applyFont="1" applyAlignment="1">
      <alignment horizontal="left" vertical="center"/>
    </xf>
    <xf numFmtId="164" fontId="12" fillId="0" borderId="0" xfId="0" applyNumberFormat="1" applyFont="1" applyAlignment="1">
      <alignment vertical="center"/>
    </xf>
    <xf numFmtId="167" fontId="12" fillId="2" borderId="0" xfId="1" applyFont="1" applyFill="1" applyBorder="1" applyAlignment="1">
      <alignment vertical="center"/>
    </xf>
    <xf numFmtId="164" fontId="12" fillId="2" borderId="0" xfId="0" applyNumberFormat="1" applyFont="1" applyFill="1" applyAlignment="1">
      <alignment vertical="center"/>
    </xf>
    <xf numFmtId="168" fontId="15" fillId="2" borderId="0" xfId="2" applyNumberFormat="1" applyFont="1" applyFill="1" applyAlignment="1">
      <alignment horizontal="right"/>
    </xf>
    <xf numFmtId="164" fontId="12" fillId="0" borderId="0" xfId="0" applyNumberFormat="1" applyFont="1" applyAlignment="1">
      <alignment horizontal="right" vertical="center"/>
    </xf>
    <xf numFmtId="167" fontId="16" fillId="2" borderId="0" xfId="1" applyFont="1" applyFill="1" applyBorder="1" applyAlignment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3" xfId="2" xr:uid="{ED4EC559-D4CD-4FC1-BA37-CD3D5479EE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224360</xdr:colOff>
      <xdr:row>0</xdr:row>
      <xdr:rowOff>114301</xdr:rowOff>
    </xdr:from>
    <xdr:to>
      <xdr:col>8</xdr:col>
      <xdr:colOff>97360</xdr:colOff>
      <xdr:row>7</xdr:row>
      <xdr:rowOff>318634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6D1350-539B-4475-AC98-415A79B472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059"/>
        <a:stretch/>
      </xdr:blipFill>
      <xdr:spPr>
        <a:xfrm>
          <a:off x="14226110" y="114301"/>
          <a:ext cx="2911475" cy="24617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%20CXP%2009_SEPTIEM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Cuenta Suplidores"/>
      <sheetName val="Sheet5"/>
      <sheetName val="Plantilla Pagos a Proveedores"/>
      <sheetName val="Sheet4"/>
      <sheetName val="Sheet3"/>
      <sheetName val="Sheet1"/>
      <sheetName val="Sheet2"/>
    </sheetNames>
    <sheetDataSet>
      <sheetData sheetId="0"/>
      <sheetData sheetId="1"/>
      <sheetData sheetId="2">
        <row r="103">
          <cell r="H103">
            <v>23308990.909999996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BF417-6B7F-4D39-87DF-F26FC3E5A336}">
  <sheetPr>
    <pageSetUpPr fitToPage="1"/>
  </sheetPr>
  <dimension ref="A1:J114"/>
  <sheetViews>
    <sheetView showGridLines="0" tabSelected="1" zoomScaleNormal="100" zoomScalePageLayoutView="73" workbookViewId="0">
      <selection activeCell="A9" sqref="A9:H9"/>
    </sheetView>
  </sheetViews>
  <sheetFormatPr defaultColWidth="9.140625" defaultRowHeight="14.25" x14ac:dyDescent="0.2"/>
  <cols>
    <col min="1" max="1" width="19" style="33" customWidth="1"/>
    <col min="2" max="2" width="31.140625" style="37" customWidth="1"/>
    <col min="3" max="3" width="57" style="32" customWidth="1"/>
    <col min="4" max="4" width="45" style="32" customWidth="1"/>
    <col min="5" max="5" width="24.85546875" style="33" customWidth="1"/>
    <col min="6" max="6" width="33" style="40" bestFit="1" customWidth="1"/>
    <col min="7" max="7" width="22.42578125" style="35" customWidth="1"/>
    <col min="8" max="8" width="23.140625" style="36" customWidth="1"/>
    <col min="9" max="9" width="24" style="32" customWidth="1"/>
    <col min="10" max="10" width="22.42578125" style="32" customWidth="1"/>
    <col min="11" max="11" width="9.140625" style="32" customWidth="1"/>
    <col min="12" max="12" width="0" style="32" hidden="1" customWidth="1"/>
    <col min="13" max="16384" width="9.140625" style="32"/>
  </cols>
  <sheetData>
    <row r="1" spans="1:10" s="3" customFormat="1" ht="27.75" customHeight="1" x14ac:dyDescent="0.35">
      <c r="A1" s="1"/>
      <c r="B1" s="2"/>
      <c r="E1" s="1"/>
      <c r="F1" s="4"/>
      <c r="G1" s="5"/>
      <c r="H1" s="6"/>
    </row>
    <row r="2" spans="1:10" s="3" customFormat="1" ht="22.5" customHeight="1" x14ac:dyDescent="0.35">
      <c r="A2" s="1"/>
      <c r="B2" s="2"/>
      <c r="C2" s="7" t="s">
        <v>0</v>
      </c>
      <c r="E2" s="8"/>
      <c r="F2" s="4"/>
      <c r="G2" s="5"/>
      <c r="H2" s="6"/>
    </row>
    <row r="3" spans="1:10" s="3" customFormat="1" ht="22.5" customHeight="1" x14ac:dyDescent="0.35">
      <c r="A3" s="1"/>
      <c r="B3" s="2"/>
      <c r="C3" s="7"/>
      <c r="E3" s="8"/>
      <c r="F3" s="4"/>
      <c r="G3" s="5"/>
      <c r="H3" s="6"/>
    </row>
    <row r="4" spans="1:10" s="3" customFormat="1" ht="32.25" x14ac:dyDescent="0.2">
      <c r="A4" s="46" t="s">
        <v>1</v>
      </c>
      <c r="B4" s="46"/>
      <c r="C4" s="46"/>
      <c r="D4" s="46"/>
      <c r="E4" s="46"/>
      <c r="F4" s="46"/>
      <c r="G4" s="46"/>
      <c r="H4" s="46"/>
    </row>
    <row r="5" spans="1:10" s="3" customFormat="1" ht="32.25" x14ac:dyDescent="0.2">
      <c r="A5" s="46" t="s">
        <v>2</v>
      </c>
      <c r="B5" s="46"/>
      <c r="C5" s="46"/>
      <c r="D5" s="46"/>
      <c r="E5" s="46"/>
      <c r="F5" s="46"/>
      <c r="G5" s="46"/>
      <c r="H5" s="46"/>
    </row>
    <row r="6" spans="1:10" s="3" customFormat="1" ht="26.25" x14ac:dyDescent="0.4">
      <c r="A6" s="9"/>
      <c r="B6" s="9"/>
      <c r="C6" s="10"/>
      <c r="D6" s="10"/>
      <c r="E6" s="11"/>
      <c r="F6" s="12"/>
      <c r="G6" s="13"/>
      <c r="H6" s="14"/>
    </row>
    <row r="7" spans="1:10" s="3" customFormat="1" ht="14.25" customHeight="1" x14ac:dyDescent="0.4">
      <c r="A7" s="15"/>
      <c r="B7" s="9"/>
      <c r="C7" s="10"/>
      <c r="D7" s="10"/>
      <c r="E7" s="11"/>
      <c r="F7" s="12"/>
      <c r="G7" s="13"/>
      <c r="H7" s="14"/>
    </row>
    <row r="8" spans="1:10" s="3" customFormat="1" ht="27" thickBot="1" x14ac:dyDescent="0.45">
      <c r="A8" s="11"/>
      <c r="B8" s="16"/>
      <c r="C8" s="11"/>
      <c r="D8" s="11"/>
      <c r="E8" s="11"/>
      <c r="F8" s="12"/>
      <c r="G8" s="13"/>
      <c r="H8" s="14"/>
    </row>
    <row r="9" spans="1:10" s="3" customFormat="1" ht="49.5" customHeight="1" thickBot="1" x14ac:dyDescent="0.25">
      <c r="A9" s="47" t="s">
        <v>3</v>
      </c>
      <c r="B9" s="48"/>
      <c r="C9" s="48"/>
      <c r="D9" s="48"/>
      <c r="E9" s="48"/>
      <c r="F9" s="48"/>
      <c r="G9" s="48"/>
      <c r="H9" s="49"/>
    </row>
    <row r="10" spans="1:10" s="3" customFormat="1" ht="33.75" customHeight="1" x14ac:dyDescent="0.2">
      <c r="A10" s="50" t="s">
        <v>4</v>
      </c>
      <c r="B10" s="51" t="s">
        <v>5</v>
      </c>
      <c r="C10" s="52" t="s">
        <v>6</v>
      </c>
      <c r="D10" s="52" t="s">
        <v>7</v>
      </c>
      <c r="E10" s="51" t="s">
        <v>8</v>
      </c>
      <c r="F10" s="44" t="s">
        <v>9</v>
      </c>
      <c r="G10" s="44" t="s">
        <v>10</v>
      </c>
      <c r="H10" s="44" t="s">
        <v>11</v>
      </c>
    </row>
    <row r="11" spans="1:10" s="3" customFormat="1" ht="33.75" customHeight="1" x14ac:dyDescent="0.2">
      <c r="A11" s="50"/>
      <c r="B11" s="50"/>
      <c r="C11" s="53"/>
      <c r="D11" s="53"/>
      <c r="E11" s="50"/>
      <c r="F11" s="45"/>
      <c r="G11" s="45"/>
      <c r="H11" s="45"/>
    </row>
    <row r="12" spans="1:10" s="3" customFormat="1" ht="33.75" customHeight="1" x14ac:dyDescent="0.2">
      <c r="A12" s="17">
        <v>44834</v>
      </c>
      <c r="B12" s="18"/>
      <c r="C12" s="19" t="s">
        <v>12</v>
      </c>
      <c r="D12" s="20" t="s">
        <v>13</v>
      </c>
      <c r="E12" s="21">
        <v>214102</v>
      </c>
      <c r="F12" s="22">
        <v>656400</v>
      </c>
      <c r="G12" s="18"/>
      <c r="H12" s="18"/>
    </row>
    <row r="13" spans="1:10" s="29" customFormat="1" ht="28.5" customHeight="1" x14ac:dyDescent="0.2">
      <c r="A13" s="17">
        <v>44826</v>
      </c>
      <c r="B13" s="23" t="s">
        <v>14</v>
      </c>
      <c r="C13" s="24" t="s">
        <v>15</v>
      </c>
      <c r="D13" s="19" t="s">
        <v>16</v>
      </c>
      <c r="E13" s="21">
        <v>237203</v>
      </c>
      <c r="F13" s="25">
        <v>57772.800000000003</v>
      </c>
      <c r="G13" s="26" t="s">
        <v>17</v>
      </c>
      <c r="H13" s="17">
        <f t="shared" ref="H13:H76" si="0">+A13+30</f>
        <v>44856</v>
      </c>
      <c r="I13" s="27"/>
      <c r="J13" s="28"/>
    </row>
    <row r="14" spans="1:10" s="29" customFormat="1" ht="28.5" customHeight="1" x14ac:dyDescent="0.2">
      <c r="A14" s="17">
        <v>44803</v>
      </c>
      <c r="B14" s="23" t="s">
        <v>18</v>
      </c>
      <c r="C14" s="24" t="s">
        <v>19</v>
      </c>
      <c r="D14" s="19" t="s">
        <v>16</v>
      </c>
      <c r="E14" s="21">
        <v>231101</v>
      </c>
      <c r="F14" s="25">
        <v>3180</v>
      </c>
      <c r="G14" s="26" t="s">
        <v>17</v>
      </c>
      <c r="H14" s="17">
        <f t="shared" si="0"/>
        <v>44833</v>
      </c>
      <c r="I14" s="27"/>
      <c r="J14" s="28"/>
    </row>
    <row r="15" spans="1:10" s="29" customFormat="1" ht="28.5" customHeight="1" x14ac:dyDescent="0.2">
      <c r="A15" s="17">
        <v>44809</v>
      </c>
      <c r="B15" s="23" t="s">
        <v>20</v>
      </c>
      <c r="C15" s="24" t="s">
        <v>19</v>
      </c>
      <c r="D15" s="19" t="s">
        <v>16</v>
      </c>
      <c r="E15" s="21">
        <v>231101</v>
      </c>
      <c r="F15" s="25">
        <v>3300</v>
      </c>
      <c r="G15" s="26" t="s">
        <v>17</v>
      </c>
      <c r="H15" s="17">
        <f t="shared" si="0"/>
        <v>44839</v>
      </c>
      <c r="I15" s="27"/>
      <c r="J15" s="28"/>
    </row>
    <row r="16" spans="1:10" s="29" customFormat="1" ht="28.5" customHeight="1" x14ac:dyDescent="0.2">
      <c r="A16" s="17">
        <v>44817</v>
      </c>
      <c r="B16" s="23" t="s">
        <v>21</v>
      </c>
      <c r="C16" s="24" t="s">
        <v>19</v>
      </c>
      <c r="D16" s="19" t="s">
        <v>16</v>
      </c>
      <c r="E16" s="21">
        <v>231101</v>
      </c>
      <c r="F16" s="25">
        <v>3600</v>
      </c>
      <c r="G16" s="26" t="s">
        <v>17</v>
      </c>
      <c r="H16" s="17">
        <f t="shared" si="0"/>
        <v>44847</v>
      </c>
      <c r="I16" s="27"/>
      <c r="J16" s="28"/>
    </row>
    <row r="17" spans="1:10" s="29" customFormat="1" ht="28.5" customHeight="1" x14ac:dyDescent="0.2">
      <c r="A17" s="17">
        <v>44824</v>
      </c>
      <c r="B17" s="23" t="s">
        <v>22</v>
      </c>
      <c r="C17" s="24" t="s">
        <v>19</v>
      </c>
      <c r="D17" s="19" t="s">
        <v>16</v>
      </c>
      <c r="E17" s="21">
        <v>231101</v>
      </c>
      <c r="F17" s="25">
        <v>3420</v>
      </c>
      <c r="G17" s="26" t="s">
        <v>17</v>
      </c>
      <c r="H17" s="17">
        <f t="shared" si="0"/>
        <v>44854</v>
      </c>
      <c r="I17" s="27"/>
      <c r="J17" s="28"/>
    </row>
    <row r="18" spans="1:10" s="29" customFormat="1" ht="28.5" customHeight="1" x14ac:dyDescent="0.2">
      <c r="A18" s="17">
        <v>44830</v>
      </c>
      <c r="B18" s="23" t="s">
        <v>23</v>
      </c>
      <c r="C18" s="24" t="s">
        <v>19</v>
      </c>
      <c r="D18" s="19" t="s">
        <v>16</v>
      </c>
      <c r="E18" s="21">
        <v>231101</v>
      </c>
      <c r="F18" s="25">
        <v>2880</v>
      </c>
      <c r="G18" s="26" t="s">
        <v>17</v>
      </c>
      <c r="H18" s="17">
        <f t="shared" si="0"/>
        <v>44860</v>
      </c>
      <c r="I18" s="27"/>
      <c r="J18" s="28"/>
    </row>
    <row r="19" spans="1:10" s="29" customFormat="1" ht="28.5" customHeight="1" x14ac:dyDescent="0.2">
      <c r="A19" s="17">
        <v>44810</v>
      </c>
      <c r="B19" s="23" t="s">
        <v>24</v>
      </c>
      <c r="C19" s="24" t="s">
        <v>25</v>
      </c>
      <c r="D19" s="19" t="s">
        <v>16</v>
      </c>
      <c r="E19" s="21">
        <v>228706</v>
      </c>
      <c r="F19" s="25">
        <v>11734.86</v>
      </c>
      <c r="G19" s="26" t="s">
        <v>17</v>
      </c>
      <c r="H19" s="17">
        <f t="shared" si="0"/>
        <v>44840</v>
      </c>
      <c r="I19" s="27"/>
      <c r="J19" s="28"/>
    </row>
    <row r="20" spans="1:10" s="29" customFormat="1" ht="28.5" customHeight="1" x14ac:dyDescent="0.2">
      <c r="A20" s="17">
        <v>44834</v>
      </c>
      <c r="B20" s="23" t="s">
        <v>26</v>
      </c>
      <c r="C20" s="24" t="s">
        <v>27</v>
      </c>
      <c r="D20" s="19" t="s">
        <v>16</v>
      </c>
      <c r="E20" s="21">
        <v>228705</v>
      </c>
      <c r="F20" s="25">
        <v>4602000</v>
      </c>
      <c r="G20" s="26" t="s">
        <v>17</v>
      </c>
      <c r="H20" s="17">
        <f t="shared" si="0"/>
        <v>44864</v>
      </c>
      <c r="I20" s="27"/>
      <c r="J20" s="28"/>
    </row>
    <row r="21" spans="1:10" s="29" customFormat="1" ht="28.5" customHeight="1" x14ac:dyDescent="0.2">
      <c r="A21" s="17">
        <v>44826</v>
      </c>
      <c r="B21" s="23" t="s">
        <v>28</v>
      </c>
      <c r="C21" s="24" t="s">
        <v>29</v>
      </c>
      <c r="D21" s="19" t="s">
        <v>16</v>
      </c>
      <c r="E21" s="21">
        <v>221501</v>
      </c>
      <c r="F21" s="25">
        <v>1786882.01</v>
      </c>
      <c r="G21" s="26" t="s">
        <v>17</v>
      </c>
      <c r="H21" s="17">
        <f t="shared" si="0"/>
        <v>44856</v>
      </c>
      <c r="I21" s="27"/>
      <c r="J21" s="28"/>
    </row>
    <row r="22" spans="1:10" s="29" customFormat="1" ht="28.5" customHeight="1" x14ac:dyDescent="0.2">
      <c r="A22" s="17">
        <v>44834</v>
      </c>
      <c r="B22" s="23" t="s">
        <v>30</v>
      </c>
      <c r="C22" s="24" t="s">
        <v>31</v>
      </c>
      <c r="D22" s="19" t="s">
        <v>16</v>
      </c>
      <c r="E22" s="21">
        <v>221501</v>
      </c>
      <c r="F22" s="25">
        <v>6467.5</v>
      </c>
      <c r="G22" s="26" t="s">
        <v>17</v>
      </c>
      <c r="H22" s="17">
        <f t="shared" si="0"/>
        <v>44864</v>
      </c>
      <c r="I22" s="27"/>
      <c r="J22" s="28"/>
    </row>
    <row r="23" spans="1:10" s="29" customFormat="1" ht="28.5" customHeight="1" x14ac:dyDescent="0.2">
      <c r="A23" s="17">
        <v>44834</v>
      </c>
      <c r="B23" s="23" t="s">
        <v>32</v>
      </c>
      <c r="C23" s="24" t="s">
        <v>31</v>
      </c>
      <c r="D23" s="19" t="s">
        <v>16</v>
      </c>
      <c r="E23" s="21">
        <v>221301</v>
      </c>
      <c r="F23" s="25">
        <v>182525.82</v>
      </c>
      <c r="G23" s="26" t="s">
        <v>17</v>
      </c>
      <c r="H23" s="17">
        <f t="shared" si="0"/>
        <v>44864</v>
      </c>
      <c r="I23" s="27"/>
      <c r="J23" s="28"/>
    </row>
    <row r="24" spans="1:10" s="29" customFormat="1" ht="28.5" customHeight="1" x14ac:dyDescent="0.2">
      <c r="A24" s="17">
        <v>44834</v>
      </c>
      <c r="B24" s="23" t="s">
        <v>33</v>
      </c>
      <c r="C24" s="24" t="s">
        <v>31</v>
      </c>
      <c r="D24" s="19" t="s">
        <v>16</v>
      </c>
      <c r="E24" s="21" t="s">
        <v>34</v>
      </c>
      <c r="F24" s="25">
        <v>370839.15</v>
      </c>
      <c r="G24" s="26" t="s">
        <v>17</v>
      </c>
      <c r="H24" s="17">
        <f t="shared" si="0"/>
        <v>44864</v>
      </c>
      <c r="I24" s="27"/>
      <c r="J24" s="28"/>
    </row>
    <row r="25" spans="1:10" s="29" customFormat="1" ht="28.5" customHeight="1" x14ac:dyDescent="0.2">
      <c r="A25" s="17">
        <v>44834</v>
      </c>
      <c r="B25" s="23" t="s">
        <v>35</v>
      </c>
      <c r="C25" s="24" t="s">
        <v>31</v>
      </c>
      <c r="D25" s="19" t="s">
        <v>16</v>
      </c>
      <c r="E25" s="21">
        <v>221501</v>
      </c>
      <c r="F25" s="25">
        <v>4297.62</v>
      </c>
      <c r="G25" s="26" t="s">
        <v>17</v>
      </c>
      <c r="H25" s="17">
        <f t="shared" si="0"/>
        <v>44864</v>
      </c>
      <c r="I25" s="27"/>
      <c r="J25" s="28"/>
    </row>
    <row r="26" spans="1:10" s="29" customFormat="1" ht="28.5" customHeight="1" x14ac:dyDescent="0.2">
      <c r="A26" s="17">
        <v>44834</v>
      </c>
      <c r="B26" s="23" t="s">
        <v>36</v>
      </c>
      <c r="C26" s="24" t="s">
        <v>31</v>
      </c>
      <c r="D26" s="19" t="s">
        <v>16</v>
      </c>
      <c r="E26" s="21">
        <v>221501</v>
      </c>
      <c r="F26" s="25">
        <v>2073.5</v>
      </c>
      <c r="G26" s="26" t="s">
        <v>17</v>
      </c>
      <c r="H26" s="17">
        <f t="shared" si="0"/>
        <v>44864</v>
      </c>
      <c r="I26" s="27"/>
      <c r="J26" s="28"/>
    </row>
    <row r="27" spans="1:10" s="29" customFormat="1" ht="28.5" customHeight="1" x14ac:dyDescent="0.2">
      <c r="A27" s="17">
        <v>44834</v>
      </c>
      <c r="B27" s="23" t="s">
        <v>37</v>
      </c>
      <c r="C27" s="24" t="s">
        <v>31</v>
      </c>
      <c r="D27" s="19" t="s">
        <v>16</v>
      </c>
      <c r="E27" s="21" t="s">
        <v>34</v>
      </c>
      <c r="F27" s="25">
        <v>12929.8</v>
      </c>
      <c r="G27" s="26" t="s">
        <v>17</v>
      </c>
      <c r="H27" s="17">
        <f t="shared" si="0"/>
        <v>44864</v>
      </c>
      <c r="I27" s="27"/>
      <c r="J27" s="28"/>
    </row>
    <row r="28" spans="1:10" s="29" customFormat="1" ht="28.5" customHeight="1" x14ac:dyDescent="0.2">
      <c r="A28" s="17">
        <v>44826</v>
      </c>
      <c r="B28" s="23" t="s">
        <v>38</v>
      </c>
      <c r="C28" s="24" t="s">
        <v>39</v>
      </c>
      <c r="D28" s="19" t="s">
        <v>16</v>
      </c>
      <c r="E28" s="21">
        <v>228706</v>
      </c>
      <c r="F28" s="25">
        <v>9059.2000000000007</v>
      </c>
      <c r="G28" s="26" t="s">
        <v>17</v>
      </c>
      <c r="H28" s="17">
        <f t="shared" si="0"/>
        <v>44856</v>
      </c>
      <c r="I28" s="27"/>
      <c r="J28" s="28"/>
    </row>
    <row r="29" spans="1:10" s="29" customFormat="1" ht="28.5" customHeight="1" x14ac:dyDescent="0.2">
      <c r="A29" s="17">
        <v>44820</v>
      </c>
      <c r="B29" s="23" t="s">
        <v>40</v>
      </c>
      <c r="C29" s="24" t="s">
        <v>41</v>
      </c>
      <c r="D29" s="19" t="s">
        <v>16</v>
      </c>
      <c r="E29" s="21">
        <v>234101</v>
      </c>
      <c r="F29" s="25">
        <v>8580</v>
      </c>
      <c r="G29" s="26" t="s">
        <v>17</v>
      </c>
      <c r="H29" s="17">
        <f t="shared" si="0"/>
        <v>44850</v>
      </c>
      <c r="I29" s="27"/>
      <c r="J29" s="28"/>
    </row>
    <row r="30" spans="1:10" s="29" customFormat="1" ht="28.5" customHeight="1" x14ac:dyDescent="0.2">
      <c r="A30" s="17">
        <v>44820</v>
      </c>
      <c r="B30" s="23" t="s">
        <v>42</v>
      </c>
      <c r="C30" s="24" t="s">
        <v>43</v>
      </c>
      <c r="D30" s="19" t="s">
        <v>16</v>
      </c>
      <c r="E30" s="21">
        <v>234101</v>
      </c>
      <c r="F30" s="25">
        <v>4477</v>
      </c>
      <c r="G30" s="26" t="s">
        <v>17</v>
      </c>
      <c r="H30" s="17">
        <f t="shared" si="0"/>
        <v>44850</v>
      </c>
      <c r="I30" s="27"/>
      <c r="J30" s="28"/>
    </row>
    <row r="31" spans="1:10" s="29" customFormat="1" ht="28.5" customHeight="1" x14ac:dyDescent="0.2">
      <c r="A31" s="17">
        <v>44820</v>
      </c>
      <c r="B31" s="23" t="s">
        <v>44</v>
      </c>
      <c r="C31" s="24" t="s">
        <v>45</v>
      </c>
      <c r="D31" s="19" t="s">
        <v>16</v>
      </c>
      <c r="E31" s="21">
        <v>221601</v>
      </c>
      <c r="F31" s="25">
        <v>21165.93</v>
      </c>
      <c r="G31" s="26" t="s">
        <v>17</v>
      </c>
      <c r="H31" s="17">
        <f t="shared" si="0"/>
        <v>44850</v>
      </c>
      <c r="I31" s="27"/>
      <c r="J31" s="28"/>
    </row>
    <row r="32" spans="1:10" s="29" customFormat="1" ht="28.5" customHeight="1" x14ac:dyDescent="0.2">
      <c r="A32" s="17">
        <v>44820</v>
      </c>
      <c r="B32" s="23" t="s">
        <v>46</v>
      </c>
      <c r="C32" s="24" t="s">
        <v>45</v>
      </c>
      <c r="D32" s="19" t="s">
        <v>16</v>
      </c>
      <c r="E32" s="21">
        <v>221601</v>
      </c>
      <c r="F32" s="25">
        <v>10897.8</v>
      </c>
      <c r="G32" s="26" t="s">
        <v>17</v>
      </c>
      <c r="H32" s="17">
        <f t="shared" si="0"/>
        <v>44850</v>
      </c>
      <c r="I32" s="27"/>
      <c r="J32" s="28"/>
    </row>
    <row r="33" spans="1:10" s="29" customFormat="1" ht="28.5" customHeight="1" x14ac:dyDescent="0.2">
      <c r="A33" s="17">
        <v>44820</v>
      </c>
      <c r="B33" s="23" t="s">
        <v>47</v>
      </c>
      <c r="C33" s="24" t="s">
        <v>45</v>
      </c>
      <c r="D33" s="19" t="s">
        <v>16</v>
      </c>
      <c r="E33" s="21">
        <v>221601</v>
      </c>
      <c r="F33" s="25">
        <v>5547.04</v>
      </c>
      <c r="G33" s="26" t="s">
        <v>17</v>
      </c>
      <c r="H33" s="17">
        <f t="shared" si="0"/>
        <v>44850</v>
      </c>
      <c r="I33" s="27"/>
      <c r="J33" s="28"/>
    </row>
    <row r="34" spans="1:10" s="29" customFormat="1" ht="28.5" customHeight="1" x14ac:dyDescent="0.2">
      <c r="A34" s="17">
        <v>44834</v>
      </c>
      <c r="B34" s="23" t="s">
        <v>48</v>
      </c>
      <c r="C34" s="24" t="s">
        <v>45</v>
      </c>
      <c r="D34" s="19" t="s">
        <v>16</v>
      </c>
      <c r="E34" s="21">
        <v>221601</v>
      </c>
      <c r="F34" s="25">
        <v>615.25</v>
      </c>
      <c r="G34" s="26" t="s">
        <v>17</v>
      </c>
      <c r="H34" s="17">
        <f t="shared" si="0"/>
        <v>44864</v>
      </c>
      <c r="I34" s="27"/>
      <c r="J34" s="28"/>
    </row>
    <row r="35" spans="1:10" s="29" customFormat="1" ht="28.5" customHeight="1" x14ac:dyDescent="0.2">
      <c r="A35" s="17">
        <v>44834</v>
      </c>
      <c r="B35" s="23" t="s">
        <v>49</v>
      </c>
      <c r="C35" s="24" t="s">
        <v>50</v>
      </c>
      <c r="D35" s="19" t="s">
        <v>16</v>
      </c>
      <c r="E35" s="21">
        <v>221601</v>
      </c>
      <c r="F35" s="25">
        <v>132782.57999999999</v>
      </c>
      <c r="G35" s="26" t="s">
        <v>17</v>
      </c>
      <c r="H35" s="17">
        <f t="shared" si="0"/>
        <v>44864</v>
      </c>
      <c r="I35" s="27"/>
      <c r="J35" s="28"/>
    </row>
    <row r="36" spans="1:10" s="29" customFormat="1" ht="28.5" customHeight="1" x14ac:dyDescent="0.2">
      <c r="A36" s="17">
        <v>44834</v>
      </c>
      <c r="B36" s="23" t="s">
        <v>51</v>
      </c>
      <c r="C36" s="24" t="s">
        <v>50</v>
      </c>
      <c r="D36" s="19" t="s">
        <v>16</v>
      </c>
      <c r="E36" s="21">
        <v>221601</v>
      </c>
      <c r="F36" s="25">
        <v>94830.2</v>
      </c>
      <c r="G36" s="26" t="s">
        <v>17</v>
      </c>
      <c r="H36" s="17">
        <f t="shared" si="0"/>
        <v>44864</v>
      </c>
      <c r="I36" s="27"/>
      <c r="J36" s="28"/>
    </row>
    <row r="37" spans="1:10" s="29" customFormat="1" ht="28.5" customHeight="1" x14ac:dyDescent="0.2">
      <c r="A37" s="17">
        <v>44831</v>
      </c>
      <c r="B37" s="23" t="s">
        <v>52</v>
      </c>
      <c r="C37" s="24" t="s">
        <v>53</v>
      </c>
      <c r="D37" s="19" t="s">
        <v>16</v>
      </c>
      <c r="E37" s="21">
        <v>227106</v>
      </c>
      <c r="F37" s="25">
        <v>130744</v>
      </c>
      <c r="G37" s="26" t="s">
        <v>17</v>
      </c>
      <c r="H37" s="17">
        <f t="shared" si="0"/>
        <v>44861</v>
      </c>
      <c r="I37" s="27"/>
      <c r="J37" s="28"/>
    </row>
    <row r="38" spans="1:10" s="29" customFormat="1" ht="28.5" customHeight="1" x14ac:dyDescent="0.2">
      <c r="A38" s="17">
        <v>41641</v>
      </c>
      <c r="B38" s="23" t="s">
        <v>54</v>
      </c>
      <c r="C38" s="24" t="s">
        <v>55</v>
      </c>
      <c r="D38" s="19" t="s">
        <v>16</v>
      </c>
      <c r="E38" s="21">
        <v>227101</v>
      </c>
      <c r="F38" s="25">
        <v>11600</v>
      </c>
      <c r="G38" s="26" t="s">
        <v>17</v>
      </c>
      <c r="H38" s="17">
        <f t="shared" si="0"/>
        <v>41671</v>
      </c>
      <c r="I38" s="27"/>
      <c r="J38" s="28"/>
    </row>
    <row r="39" spans="1:10" s="29" customFormat="1" ht="28.5" customHeight="1" x14ac:dyDescent="0.2">
      <c r="A39" s="17">
        <v>41672</v>
      </c>
      <c r="B39" s="23" t="s">
        <v>56</v>
      </c>
      <c r="C39" s="24" t="s">
        <v>55</v>
      </c>
      <c r="D39" s="19" t="s">
        <v>16</v>
      </c>
      <c r="E39" s="21">
        <v>227101</v>
      </c>
      <c r="F39" s="25">
        <v>11600</v>
      </c>
      <c r="G39" s="26" t="s">
        <v>17</v>
      </c>
      <c r="H39" s="17">
        <f t="shared" si="0"/>
        <v>41702</v>
      </c>
      <c r="I39" s="27"/>
      <c r="J39" s="28"/>
    </row>
    <row r="40" spans="1:10" s="29" customFormat="1" ht="28.5" customHeight="1" x14ac:dyDescent="0.2">
      <c r="A40" s="17">
        <v>41702</v>
      </c>
      <c r="B40" s="23" t="s">
        <v>57</v>
      </c>
      <c r="C40" s="24" t="s">
        <v>55</v>
      </c>
      <c r="D40" s="19" t="s">
        <v>16</v>
      </c>
      <c r="E40" s="21">
        <v>227101</v>
      </c>
      <c r="F40" s="25">
        <v>11600</v>
      </c>
      <c r="G40" s="26" t="s">
        <v>17</v>
      </c>
      <c r="H40" s="17">
        <f t="shared" si="0"/>
        <v>41732</v>
      </c>
      <c r="I40" s="27"/>
      <c r="J40" s="28"/>
    </row>
    <row r="41" spans="1:10" s="29" customFormat="1" ht="28.5" customHeight="1" x14ac:dyDescent="0.2">
      <c r="A41" s="17">
        <v>41737</v>
      </c>
      <c r="B41" s="23" t="s">
        <v>58</v>
      </c>
      <c r="C41" s="24" t="s">
        <v>55</v>
      </c>
      <c r="D41" s="19" t="s">
        <v>16</v>
      </c>
      <c r="E41" s="21">
        <v>227101</v>
      </c>
      <c r="F41" s="25">
        <v>11600</v>
      </c>
      <c r="G41" s="26" t="s">
        <v>17</v>
      </c>
      <c r="H41" s="17">
        <f t="shared" si="0"/>
        <v>41767</v>
      </c>
      <c r="I41" s="27"/>
      <c r="J41" s="28"/>
    </row>
    <row r="42" spans="1:10" s="29" customFormat="1" ht="28.5" customHeight="1" x14ac:dyDescent="0.2">
      <c r="A42" s="17">
        <v>41766</v>
      </c>
      <c r="B42" s="23" t="s">
        <v>59</v>
      </c>
      <c r="C42" s="24" t="s">
        <v>55</v>
      </c>
      <c r="D42" s="19" t="s">
        <v>16</v>
      </c>
      <c r="E42" s="21">
        <v>227101</v>
      </c>
      <c r="F42" s="25">
        <v>11600</v>
      </c>
      <c r="G42" s="26" t="s">
        <v>17</v>
      </c>
      <c r="H42" s="17">
        <f t="shared" si="0"/>
        <v>41796</v>
      </c>
      <c r="I42" s="27"/>
      <c r="J42" s="28"/>
    </row>
    <row r="43" spans="1:10" s="29" customFormat="1" ht="28.5" customHeight="1" x14ac:dyDescent="0.2">
      <c r="A43" s="17">
        <v>41800</v>
      </c>
      <c r="B43" s="23" t="s">
        <v>60</v>
      </c>
      <c r="C43" s="24" t="s">
        <v>55</v>
      </c>
      <c r="D43" s="19" t="s">
        <v>16</v>
      </c>
      <c r="E43" s="21">
        <v>227101</v>
      </c>
      <c r="F43" s="25">
        <v>11600</v>
      </c>
      <c r="G43" s="26" t="s">
        <v>17</v>
      </c>
      <c r="H43" s="17">
        <f t="shared" si="0"/>
        <v>41830</v>
      </c>
      <c r="I43" s="27"/>
      <c r="J43" s="28"/>
    </row>
    <row r="44" spans="1:10" s="29" customFormat="1" ht="28.5" customHeight="1" x14ac:dyDescent="0.2">
      <c r="A44" s="17">
        <v>41834</v>
      </c>
      <c r="B44" s="23" t="s">
        <v>61</v>
      </c>
      <c r="C44" s="24" t="s">
        <v>55</v>
      </c>
      <c r="D44" s="19" t="s">
        <v>16</v>
      </c>
      <c r="E44" s="21">
        <v>227101</v>
      </c>
      <c r="F44" s="25">
        <v>11600</v>
      </c>
      <c r="G44" s="26" t="s">
        <v>17</v>
      </c>
      <c r="H44" s="17">
        <f t="shared" si="0"/>
        <v>41864</v>
      </c>
      <c r="I44" s="27"/>
      <c r="J44" s="28"/>
    </row>
    <row r="45" spans="1:10" s="29" customFormat="1" ht="28.5" customHeight="1" x14ac:dyDescent="0.2">
      <c r="A45" s="17">
        <v>41856</v>
      </c>
      <c r="B45" s="23" t="s">
        <v>62</v>
      </c>
      <c r="C45" s="24" t="s">
        <v>55</v>
      </c>
      <c r="D45" s="19" t="s">
        <v>16</v>
      </c>
      <c r="E45" s="21">
        <v>227101</v>
      </c>
      <c r="F45" s="25">
        <v>11600</v>
      </c>
      <c r="G45" s="26" t="s">
        <v>17</v>
      </c>
      <c r="H45" s="17">
        <f t="shared" si="0"/>
        <v>41886</v>
      </c>
      <c r="I45" s="27"/>
      <c r="J45" s="28"/>
    </row>
    <row r="46" spans="1:10" s="29" customFormat="1" ht="28.5" customHeight="1" x14ac:dyDescent="0.2">
      <c r="A46" s="17">
        <v>41899</v>
      </c>
      <c r="B46" s="23" t="s">
        <v>63</v>
      </c>
      <c r="C46" s="24" t="s">
        <v>55</v>
      </c>
      <c r="D46" s="19" t="s">
        <v>16</v>
      </c>
      <c r="E46" s="21">
        <v>227101</v>
      </c>
      <c r="F46" s="25">
        <v>11600</v>
      </c>
      <c r="G46" s="26" t="s">
        <v>17</v>
      </c>
      <c r="H46" s="17">
        <f t="shared" si="0"/>
        <v>41929</v>
      </c>
      <c r="I46" s="27"/>
      <c r="J46" s="28"/>
    </row>
    <row r="47" spans="1:10" s="29" customFormat="1" ht="28.5" customHeight="1" x14ac:dyDescent="0.2">
      <c r="A47" s="17">
        <v>41915</v>
      </c>
      <c r="B47" s="23" t="s">
        <v>64</v>
      </c>
      <c r="C47" s="24" t="s">
        <v>55</v>
      </c>
      <c r="D47" s="19" t="s">
        <v>16</v>
      </c>
      <c r="E47" s="21">
        <v>227101</v>
      </c>
      <c r="F47" s="25">
        <v>11600</v>
      </c>
      <c r="G47" s="26" t="s">
        <v>17</v>
      </c>
      <c r="H47" s="17">
        <f t="shared" si="0"/>
        <v>41945</v>
      </c>
      <c r="I47" s="27"/>
      <c r="J47" s="28"/>
    </row>
    <row r="48" spans="1:10" s="29" customFormat="1" ht="28.5" customHeight="1" x14ac:dyDescent="0.2">
      <c r="A48" s="17">
        <v>41947</v>
      </c>
      <c r="B48" s="23" t="s">
        <v>65</v>
      </c>
      <c r="C48" s="24" t="s">
        <v>55</v>
      </c>
      <c r="D48" s="19" t="s">
        <v>16</v>
      </c>
      <c r="E48" s="21">
        <v>227101</v>
      </c>
      <c r="F48" s="25">
        <v>11600</v>
      </c>
      <c r="G48" s="26" t="s">
        <v>17</v>
      </c>
      <c r="H48" s="17">
        <f t="shared" si="0"/>
        <v>41977</v>
      </c>
      <c r="I48" s="27"/>
      <c r="J48" s="28"/>
    </row>
    <row r="49" spans="1:10" s="29" customFormat="1" ht="28.5" customHeight="1" x14ac:dyDescent="0.2">
      <c r="A49" s="17">
        <v>41975</v>
      </c>
      <c r="B49" s="23" t="s">
        <v>66</v>
      </c>
      <c r="C49" s="24" t="s">
        <v>55</v>
      </c>
      <c r="D49" s="19" t="s">
        <v>16</v>
      </c>
      <c r="E49" s="21">
        <v>227101</v>
      </c>
      <c r="F49" s="25">
        <v>11600</v>
      </c>
      <c r="G49" s="26" t="s">
        <v>17</v>
      </c>
      <c r="H49" s="17">
        <f t="shared" si="0"/>
        <v>42005</v>
      </c>
      <c r="I49" s="27"/>
      <c r="J49" s="28"/>
    </row>
    <row r="50" spans="1:10" s="29" customFormat="1" ht="28.5" customHeight="1" x14ac:dyDescent="0.2">
      <c r="A50" s="17">
        <v>42011</v>
      </c>
      <c r="B50" s="23" t="s">
        <v>67</v>
      </c>
      <c r="C50" s="24" t="s">
        <v>55</v>
      </c>
      <c r="D50" s="19" t="s">
        <v>16</v>
      </c>
      <c r="E50" s="21">
        <v>227101</v>
      </c>
      <c r="F50" s="25">
        <v>11600</v>
      </c>
      <c r="G50" s="26" t="s">
        <v>17</v>
      </c>
      <c r="H50" s="17">
        <f t="shared" si="0"/>
        <v>42041</v>
      </c>
      <c r="I50" s="27"/>
      <c r="J50" s="28"/>
    </row>
    <row r="51" spans="1:10" s="29" customFormat="1" ht="28.5" customHeight="1" x14ac:dyDescent="0.2">
      <c r="A51" s="17">
        <v>42038</v>
      </c>
      <c r="B51" s="23" t="s">
        <v>68</v>
      </c>
      <c r="C51" s="24" t="s">
        <v>55</v>
      </c>
      <c r="D51" s="19" t="s">
        <v>16</v>
      </c>
      <c r="E51" s="21">
        <v>227101</v>
      </c>
      <c r="F51" s="25">
        <v>11600</v>
      </c>
      <c r="G51" s="26" t="s">
        <v>17</v>
      </c>
      <c r="H51" s="17">
        <f t="shared" si="0"/>
        <v>42068</v>
      </c>
      <c r="I51" s="27"/>
      <c r="J51" s="28"/>
    </row>
    <row r="52" spans="1:10" s="29" customFormat="1" ht="28.5" customHeight="1" x14ac:dyDescent="0.2">
      <c r="A52" s="17">
        <v>42066</v>
      </c>
      <c r="B52" s="23" t="s">
        <v>69</v>
      </c>
      <c r="C52" s="24" t="s">
        <v>55</v>
      </c>
      <c r="D52" s="19" t="s">
        <v>16</v>
      </c>
      <c r="E52" s="21">
        <v>227101</v>
      </c>
      <c r="F52" s="25">
        <v>11600</v>
      </c>
      <c r="G52" s="26" t="s">
        <v>17</v>
      </c>
      <c r="H52" s="17">
        <f t="shared" si="0"/>
        <v>42096</v>
      </c>
      <c r="I52" s="27"/>
      <c r="J52" s="28"/>
    </row>
    <row r="53" spans="1:10" s="29" customFormat="1" ht="28.5" customHeight="1" x14ac:dyDescent="0.2">
      <c r="A53" s="17">
        <v>42101</v>
      </c>
      <c r="B53" s="23" t="s">
        <v>70</v>
      </c>
      <c r="C53" s="24" t="s">
        <v>55</v>
      </c>
      <c r="D53" s="19" t="s">
        <v>16</v>
      </c>
      <c r="E53" s="21">
        <v>227101</v>
      </c>
      <c r="F53" s="25">
        <v>11600</v>
      </c>
      <c r="G53" s="26" t="s">
        <v>17</v>
      </c>
      <c r="H53" s="17">
        <f t="shared" si="0"/>
        <v>42131</v>
      </c>
      <c r="I53" s="27"/>
      <c r="J53" s="28"/>
    </row>
    <row r="54" spans="1:10" s="29" customFormat="1" ht="28.5" customHeight="1" x14ac:dyDescent="0.2">
      <c r="A54" s="17">
        <v>42129</v>
      </c>
      <c r="B54" s="23" t="s">
        <v>71</v>
      </c>
      <c r="C54" s="24" t="s">
        <v>55</v>
      </c>
      <c r="D54" s="19" t="s">
        <v>16</v>
      </c>
      <c r="E54" s="21">
        <v>227101</v>
      </c>
      <c r="F54" s="25">
        <v>11600</v>
      </c>
      <c r="G54" s="26" t="s">
        <v>17</v>
      </c>
      <c r="H54" s="17">
        <f t="shared" si="0"/>
        <v>42159</v>
      </c>
      <c r="I54" s="27"/>
      <c r="J54" s="28"/>
    </row>
    <row r="55" spans="1:10" s="29" customFormat="1" ht="28.5" customHeight="1" x14ac:dyDescent="0.2">
      <c r="A55" s="17">
        <v>42163</v>
      </c>
      <c r="B55" s="23" t="s">
        <v>72</v>
      </c>
      <c r="C55" s="24" t="s">
        <v>55</v>
      </c>
      <c r="D55" s="19" t="s">
        <v>16</v>
      </c>
      <c r="E55" s="21">
        <v>227101</v>
      </c>
      <c r="F55" s="25">
        <v>11600</v>
      </c>
      <c r="G55" s="26" t="s">
        <v>17</v>
      </c>
      <c r="H55" s="17">
        <f t="shared" si="0"/>
        <v>42193</v>
      </c>
      <c r="I55" s="27"/>
      <c r="J55" s="28"/>
    </row>
    <row r="56" spans="1:10" s="29" customFormat="1" ht="28.5" customHeight="1" x14ac:dyDescent="0.2">
      <c r="A56" s="17">
        <v>44820</v>
      </c>
      <c r="B56" s="23" t="s">
        <v>73</v>
      </c>
      <c r="C56" s="24" t="s">
        <v>74</v>
      </c>
      <c r="D56" s="19" t="s">
        <v>16</v>
      </c>
      <c r="E56" s="21">
        <v>234101</v>
      </c>
      <c r="F56" s="25">
        <v>11000</v>
      </c>
      <c r="G56" s="26" t="s">
        <v>17</v>
      </c>
      <c r="H56" s="17">
        <f t="shared" si="0"/>
        <v>44850</v>
      </c>
      <c r="I56" s="27"/>
      <c r="J56" s="28"/>
    </row>
    <row r="57" spans="1:10" s="29" customFormat="1" ht="28.5" customHeight="1" x14ac:dyDescent="0.2">
      <c r="A57" s="17">
        <v>44802</v>
      </c>
      <c r="B57" s="23" t="s">
        <v>75</v>
      </c>
      <c r="C57" s="24" t="s">
        <v>76</v>
      </c>
      <c r="D57" s="19" t="s">
        <v>16</v>
      </c>
      <c r="E57" s="21">
        <v>228702</v>
      </c>
      <c r="F57" s="25">
        <v>3000</v>
      </c>
      <c r="G57" s="26" t="s">
        <v>17</v>
      </c>
      <c r="H57" s="17">
        <f t="shared" si="0"/>
        <v>44832</v>
      </c>
      <c r="I57" s="27"/>
      <c r="J57" s="28"/>
    </row>
    <row r="58" spans="1:10" s="29" customFormat="1" ht="28.5" customHeight="1" x14ac:dyDescent="0.2">
      <c r="A58" s="17">
        <v>44834</v>
      </c>
      <c r="B58" s="23" t="s">
        <v>77</v>
      </c>
      <c r="C58" s="24" t="s">
        <v>78</v>
      </c>
      <c r="D58" s="19" t="s">
        <v>16</v>
      </c>
      <c r="E58" s="21">
        <v>227208</v>
      </c>
      <c r="F58" s="25">
        <v>53100</v>
      </c>
      <c r="G58" s="26" t="s">
        <v>17</v>
      </c>
      <c r="H58" s="17">
        <f t="shared" si="0"/>
        <v>44864</v>
      </c>
      <c r="I58" s="27"/>
      <c r="J58" s="28"/>
    </row>
    <row r="59" spans="1:10" s="29" customFormat="1" ht="28.5" customHeight="1" x14ac:dyDescent="0.2">
      <c r="A59" s="17">
        <v>41379</v>
      </c>
      <c r="B59" s="23" t="s">
        <v>79</v>
      </c>
      <c r="C59" s="24" t="s">
        <v>80</v>
      </c>
      <c r="D59" s="19" t="s">
        <v>16</v>
      </c>
      <c r="E59" s="21">
        <v>233201</v>
      </c>
      <c r="F59" s="25">
        <v>755.2</v>
      </c>
      <c r="G59" s="26" t="s">
        <v>17</v>
      </c>
      <c r="H59" s="17">
        <f t="shared" si="0"/>
        <v>41409</v>
      </c>
      <c r="I59" s="27"/>
      <c r="J59" s="28"/>
    </row>
    <row r="60" spans="1:10" s="29" customFormat="1" ht="28.5" customHeight="1" x14ac:dyDescent="0.2">
      <c r="A60" s="17">
        <v>44634</v>
      </c>
      <c r="B60" s="23" t="s">
        <v>81</v>
      </c>
      <c r="C60" s="24" t="s">
        <v>82</v>
      </c>
      <c r="D60" s="19" t="s">
        <v>83</v>
      </c>
      <c r="E60" s="21">
        <v>225304</v>
      </c>
      <c r="F60" s="25">
        <v>13609.53</v>
      </c>
      <c r="G60" s="26" t="s">
        <v>17</v>
      </c>
      <c r="H60" s="17">
        <f t="shared" si="0"/>
        <v>44664</v>
      </c>
      <c r="I60" s="27"/>
      <c r="J60" s="28"/>
    </row>
    <row r="61" spans="1:10" s="29" customFormat="1" ht="28.5" customHeight="1" x14ac:dyDescent="0.2">
      <c r="A61" s="17">
        <v>44659</v>
      </c>
      <c r="B61" s="23" t="s">
        <v>84</v>
      </c>
      <c r="C61" s="24" t="s">
        <v>82</v>
      </c>
      <c r="D61" s="19" t="s">
        <v>83</v>
      </c>
      <c r="E61" s="21">
        <v>225304</v>
      </c>
      <c r="F61" s="25">
        <v>13609.53</v>
      </c>
      <c r="G61" s="26" t="s">
        <v>17</v>
      </c>
      <c r="H61" s="17">
        <f t="shared" si="0"/>
        <v>44689</v>
      </c>
      <c r="I61" s="27"/>
      <c r="J61" s="28"/>
    </row>
    <row r="62" spans="1:10" s="29" customFormat="1" ht="28.5" customHeight="1" x14ac:dyDescent="0.2">
      <c r="A62" s="17">
        <v>44700</v>
      </c>
      <c r="B62" s="23" t="s">
        <v>85</v>
      </c>
      <c r="C62" s="24" t="s">
        <v>82</v>
      </c>
      <c r="D62" s="19" t="s">
        <v>83</v>
      </c>
      <c r="E62" s="21">
        <v>225304</v>
      </c>
      <c r="F62" s="25">
        <v>13609.53</v>
      </c>
      <c r="G62" s="26" t="s">
        <v>17</v>
      </c>
      <c r="H62" s="17">
        <f t="shared" si="0"/>
        <v>44730</v>
      </c>
      <c r="I62" s="27"/>
      <c r="J62" s="28"/>
    </row>
    <row r="63" spans="1:10" s="29" customFormat="1" ht="28.5" customHeight="1" x14ac:dyDescent="0.2">
      <c r="A63" s="17">
        <v>44723</v>
      </c>
      <c r="B63" s="23" t="s">
        <v>86</v>
      </c>
      <c r="C63" s="24" t="s">
        <v>82</v>
      </c>
      <c r="D63" s="19" t="s">
        <v>83</v>
      </c>
      <c r="E63" s="21">
        <v>225304</v>
      </c>
      <c r="F63" s="25">
        <v>13609.53</v>
      </c>
      <c r="G63" s="26" t="s">
        <v>17</v>
      </c>
      <c r="H63" s="17">
        <f t="shared" si="0"/>
        <v>44753</v>
      </c>
      <c r="I63" s="27"/>
      <c r="J63" s="28"/>
    </row>
    <row r="64" spans="1:10" s="29" customFormat="1" ht="28.5" customHeight="1" x14ac:dyDescent="0.2">
      <c r="A64" s="17">
        <v>44754</v>
      </c>
      <c r="B64" s="23" t="s">
        <v>87</v>
      </c>
      <c r="C64" s="24" t="s">
        <v>82</v>
      </c>
      <c r="D64" s="19" t="s">
        <v>83</v>
      </c>
      <c r="E64" s="21">
        <v>225304</v>
      </c>
      <c r="F64" s="25">
        <v>13609.53</v>
      </c>
      <c r="G64" s="26" t="s">
        <v>17</v>
      </c>
      <c r="H64" s="17">
        <f t="shared" si="0"/>
        <v>44784</v>
      </c>
      <c r="I64" s="27"/>
      <c r="J64" s="28"/>
    </row>
    <row r="65" spans="1:10" s="29" customFormat="1" ht="28.5" customHeight="1" x14ac:dyDescent="0.2">
      <c r="A65" s="17">
        <v>44783</v>
      </c>
      <c r="B65" s="23" t="s">
        <v>88</v>
      </c>
      <c r="C65" s="24" t="s">
        <v>82</v>
      </c>
      <c r="D65" s="19" t="s">
        <v>83</v>
      </c>
      <c r="E65" s="21">
        <v>225304</v>
      </c>
      <c r="F65" s="25">
        <v>13609.53</v>
      </c>
      <c r="G65" s="26" t="s">
        <v>17</v>
      </c>
      <c r="H65" s="17">
        <f t="shared" si="0"/>
        <v>44813</v>
      </c>
      <c r="I65" s="27"/>
      <c r="J65" s="28"/>
    </row>
    <row r="66" spans="1:10" s="29" customFormat="1" ht="28.5" customHeight="1" x14ac:dyDescent="0.2">
      <c r="A66" s="17">
        <v>44813</v>
      </c>
      <c r="B66" s="23" t="s">
        <v>89</v>
      </c>
      <c r="C66" s="24" t="s">
        <v>82</v>
      </c>
      <c r="D66" s="19" t="s">
        <v>83</v>
      </c>
      <c r="E66" s="21">
        <v>225304</v>
      </c>
      <c r="F66" s="25">
        <v>13609.53</v>
      </c>
      <c r="G66" s="26" t="s">
        <v>17</v>
      </c>
      <c r="H66" s="17">
        <f t="shared" si="0"/>
        <v>44843</v>
      </c>
      <c r="I66" s="27"/>
      <c r="J66" s="28"/>
    </row>
    <row r="67" spans="1:10" s="29" customFormat="1" ht="28.5" customHeight="1" x14ac:dyDescent="0.2">
      <c r="A67" s="17">
        <v>44811</v>
      </c>
      <c r="B67" s="23" t="s">
        <v>90</v>
      </c>
      <c r="C67" s="24" t="s">
        <v>91</v>
      </c>
      <c r="D67" s="19" t="s">
        <v>16</v>
      </c>
      <c r="E67" s="21">
        <v>239101</v>
      </c>
      <c r="F67" s="25">
        <v>88028</v>
      </c>
      <c r="G67" s="26" t="s">
        <v>17</v>
      </c>
      <c r="H67" s="17">
        <f t="shared" si="0"/>
        <v>44841</v>
      </c>
      <c r="I67" s="27"/>
      <c r="J67" s="28"/>
    </row>
    <row r="68" spans="1:10" s="29" customFormat="1" ht="28.5" customHeight="1" x14ac:dyDescent="0.2">
      <c r="A68" s="17">
        <v>44812</v>
      </c>
      <c r="B68" s="23" t="s">
        <v>92</v>
      </c>
      <c r="C68" s="24" t="s">
        <v>93</v>
      </c>
      <c r="D68" s="19" t="s">
        <v>94</v>
      </c>
      <c r="E68" s="21" t="s">
        <v>95</v>
      </c>
      <c r="F68" s="25">
        <v>1805675.59</v>
      </c>
      <c r="G68" s="26" t="s">
        <v>17</v>
      </c>
      <c r="H68" s="17">
        <f t="shared" si="0"/>
        <v>44842</v>
      </c>
      <c r="I68" s="27"/>
      <c r="J68" s="28"/>
    </row>
    <row r="69" spans="1:10" s="29" customFormat="1" ht="28.5" customHeight="1" x14ac:dyDescent="0.2">
      <c r="A69" s="17">
        <v>44834</v>
      </c>
      <c r="B69" s="23" t="s">
        <v>96</v>
      </c>
      <c r="C69" s="24" t="s">
        <v>97</v>
      </c>
      <c r="D69" s="19" t="s">
        <v>16</v>
      </c>
      <c r="E69" s="21">
        <v>227202</v>
      </c>
      <c r="F69" s="25">
        <v>30000</v>
      </c>
      <c r="G69" s="26" t="s">
        <v>17</v>
      </c>
      <c r="H69" s="17">
        <f t="shared" si="0"/>
        <v>44864</v>
      </c>
      <c r="I69" s="27"/>
      <c r="J69" s="28"/>
    </row>
    <row r="70" spans="1:10" s="29" customFormat="1" ht="28.5" customHeight="1" x14ac:dyDescent="0.2">
      <c r="A70" s="17">
        <v>44806</v>
      </c>
      <c r="B70" s="23" t="s">
        <v>98</v>
      </c>
      <c r="C70" s="24" t="s">
        <v>99</v>
      </c>
      <c r="D70" s="19" t="s">
        <v>100</v>
      </c>
      <c r="E70" s="21">
        <v>225101</v>
      </c>
      <c r="F70" s="25">
        <v>70800</v>
      </c>
      <c r="G70" s="26" t="s">
        <v>17</v>
      </c>
      <c r="H70" s="17">
        <f t="shared" si="0"/>
        <v>44836</v>
      </c>
      <c r="I70" s="27"/>
      <c r="J70" s="28"/>
    </row>
    <row r="71" spans="1:10" s="29" customFormat="1" ht="28.5" customHeight="1" x14ac:dyDescent="0.2">
      <c r="A71" s="17">
        <v>44806</v>
      </c>
      <c r="B71" s="23" t="s">
        <v>101</v>
      </c>
      <c r="C71" s="24" t="s">
        <v>99</v>
      </c>
      <c r="D71" s="19" t="s">
        <v>16</v>
      </c>
      <c r="E71" s="21">
        <v>227101</v>
      </c>
      <c r="F71" s="25">
        <v>12000</v>
      </c>
      <c r="G71" s="26" t="s">
        <v>17</v>
      </c>
      <c r="H71" s="17">
        <f t="shared" si="0"/>
        <v>44836</v>
      </c>
      <c r="I71" s="27"/>
      <c r="J71" s="28"/>
    </row>
    <row r="72" spans="1:10" s="29" customFormat="1" ht="28.5" customHeight="1" x14ac:dyDescent="0.2">
      <c r="A72" s="17">
        <v>44825</v>
      </c>
      <c r="B72" s="23" t="s">
        <v>102</v>
      </c>
      <c r="C72" s="24" t="s">
        <v>103</v>
      </c>
      <c r="D72" s="19" t="s">
        <v>104</v>
      </c>
      <c r="E72" s="21" t="s">
        <v>105</v>
      </c>
      <c r="F72" s="25">
        <v>409780.89</v>
      </c>
      <c r="G72" s="26" t="s">
        <v>17</v>
      </c>
      <c r="H72" s="17">
        <f t="shared" si="0"/>
        <v>44855</v>
      </c>
      <c r="I72" s="27"/>
      <c r="J72" s="28"/>
    </row>
    <row r="73" spans="1:10" s="29" customFormat="1" ht="28.5" customHeight="1" x14ac:dyDescent="0.2">
      <c r="A73" s="17">
        <v>44799</v>
      </c>
      <c r="B73" s="23" t="s">
        <v>96</v>
      </c>
      <c r="C73" s="24" t="s">
        <v>106</v>
      </c>
      <c r="D73" s="19" t="s">
        <v>107</v>
      </c>
      <c r="E73" s="21">
        <v>227101</v>
      </c>
      <c r="F73" s="25">
        <v>14500</v>
      </c>
      <c r="G73" s="26" t="s">
        <v>17</v>
      </c>
      <c r="H73" s="17">
        <f t="shared" si="0"/>
        <v>44829</v>
      </c>
      <c r="I73" s="27"/>
      <c r="J73" s="28"/>
    </row>
    <row r="74" spans="1:10" s="29" customFormat="1" ht="28.5" customHeight="1" x14ac:dyDescent="0.2">
      <c r="A74" s="17">
        <v>44804</v>
      </c>
      <c r="B74" s="23" t="s">
        <v>108</v>
      </c>
      <c r="C74" s="24" t="s">
        <v>106</v>
      </c>
      <c r="D74" s="19" t="s">
        <v>109</v>
      </c>
      <c r="E74" s="21">
        <v>225101</v>
      </c>
      <c r="F74" s="25">
        <v>62721.37</v>
      </c>
      <c r="G74" s="26" t="s">
        <v>17</v>
      </c>
      <c r="H74" s="17">
        <f t="shared" si="0"/>
        <v>44834</v>
      </c>
      <c r="I74" s="27"/>
      <c r="J74" s="28"/>
    </row>
    <row r="75" spans="1:10" s="29" customFormat="1" ht="28.5" customHeight="1" x14ac:dyDescent="0.2">
      <c r="A75" s="17">
        <v>44813</v>
      </c>
      <c r="B75" s="23" t="s">
        <v>110</v>
      </c>
      <c r="C75" s="24" t="s">
        <v>106</v>
      </c>
      <c r="D75" s="19" t="s">
        <v>109</v>
      </c>
      <c r="E75" s="21">
        <v>225101</v>
      </c>
      <c r="F75" s="25">
        <v>62721.37</v>
      </c>
      <c r="G75" s="26" t="s">
        <v>17</v>
      </c>
      <c r="H75" s="17">
        <f t="shared" si="0"/>
        <v>44843</v>
      </c>
      <c r="I75" s="27"/>
      <c r="J75" s="28"/>
    </row>
    <row r="76" spans="1:10" s="29" customFormat="1" ht="28.5" customHeight="1" x14ac:dyDescent="0.2">
      <c r="A76" s="17">
        <v>44813</v>
      </c>
      <c r="B76" s="23" t="s">
        <v>111</v>
      </c>
      <c r="C76" s="24" t="s">
        <v>106</v>
      </c>
      <c r="D76" s="19" t="s">
        <v>107</v>
      </c>
      <c r="E76" s="21">
        <v>227101</v>
      </c>
      <c r="F76" s="25">
        <v>14500</v>
      </c>
      <c r="G76" s="26" t="s">
        <v>17</v>
      </c>
      <c r="H76" s="17">
        <f t="shared" si="0"/>
        <v>44843</v>
      </c>
      <c r="I76" s="27"/>
      <c r="J76" s="28"/>
    </row>
    <row r="77" spans="1:10" s="29" customFormat="1" ht="28.5" customHeight="1" x14ac:dyDescent="0.2">
      <c r="A77" s="17">
        <v>44818</v>
      </c>
      <c r="B77" s="23" t="s">
        <v>112</v>
      </c>
      <c r="C77" s="24" t="s">
        <v>113</v>
      </c>
      <c r="D77" s="19" t="s">
        <v>16</v>
      </c>
      <c r="E77" s="21">
        <v>225901</v>
      </c>
      <c r="F77" s="25">
        <v>4612608</v>
      </c>
      <c r="G77" s="26" t="s">
        <v>17</v>
      </c>
      <c r="H77" s="17">
        <f t="shared" ref="H77:H101" si="1">+A77+30</f>
        <v>44848</v>
      </c>
      <c r="I77" s="27"/>
      <c r="J77" s="28"/>
    </row>
    <row r="78" spans="1:10" s="29" customFormat="1" ht="28.5" customHeight="1" x14ac:dyDescent="0.2">
      <c r="A78" s="17">
        <v>44813</v>
      </c>
      <c r="B78" s="23" t="s">
        <v>114</v>
      </c>
      <c r="C78" s="24" t="s">
        <v>115</v>
      </c>
      <c r="D78" s="19" t="s">
        <v>104</v>
      </c>
      <c r="E78" s="21">
        <v>261401</v>
      </c>
      <c r="F78" s="25">
        <v>10919.91</v>
      </c>
      <c r="G78" s="26" t="s">
        <v>17</v>
      </c>
      <c r="H78" s="17">
        <f t="shared" si="1"/>
        <v>44843</v>
      </c>
      <c r="I78" s="27"/>
      <c r="J78" s="28"/>
    </row>
    <row r="79" spans="1:10" s="29" customFormat="1" ht="28.5" customHeight="1" x14ac:dyDescent="0.2">
      <c r="A79" s="17">
        <v>44804</v>
      </c>
      <c r="B79" s="23" t="s">
        <v>88</v>
      </c>
      <c r="C79" s="24" t="s">
        <v>116</v>
      </c>
      <c r="D79" s="19" t="s">
        <v>16</v>
      </c>
      <c r="E79" s="21">
        <v>228704</v>
      </c>
      <c r="F79" s="25">
        <v>230400</v>
      </c>
      <c r="G79" s="26" t="s">
        <v>17</v>
      </c>
      <c r="H79" s="17">
        <f t="shared" si="1"/>
        <v>44834</v>
      </c>
      <c r="I79" s="27"/>
      <c r="J79" s="28"/>
    </row>
    <row r="80" spans="1:10" s="29" customFormat="1" ht="28.5" customHeight="1" x14ac:dyDescent="0.2">
      <c r="A80" s="17">
        <v>44817</v>
      </c>
      <c r="B80" s="23" t="s">
        <v>117</v>
      </c>
      <c r="C80" s="24" t="s">
        <v>118</v>
      </c>
      <c r="D80" s="19" t="s">
        <v>119</v>
      </c>
      <c r="E80" s="21">
        <v>225101</v>
      </c>
      <c r="F80" s="25">
        <v>662759.65</v>
      </c>
      <c r="G80" s="26" t="s">
        <v>17</v>
      </c>
      <c r="H80" s="17">
        <f t="shared" si="1"/>
        <v>44847</v>
      </c>
      <c r="I80" s="27"/>
      <c r="J80" s="28"/>
    </row>
    <row r="81" spans="1:10" s="29" customFormat="1" ht="28.5" customHeight="1" x14ac:dyDescent="0.2">
      <c r="A81" s="17">
        <v>44810</v>
      </c>
      <c r="B81" s="23" t="s">
        <v>120</v>
      </c>
      <c r="C81" s="24" t="s">
        <v>121</v>
      </c>
      <c r="D81" s="19" t="s">
        <v>94</v>
      </c>
      <c r="E81" s="21">
        <v>261301</v>
      </c>
      <c r="F81" s="25">
        <v>5347416.16</v>
      </c>
      <c r="G81" s="26" t="s">
        <v>17</v>
      </c>
      <c r="H81" s="17">
        <f t="shared" si="1"/>
        <v>44840</v>
      </c>
      <c r="I81" s="27"/>
      <c r="J81" s="28"/>
    </row>
    <row r="82" spans="1:10" s="29" customFormat="1" ht="28.5" customHeight="1" x14ac:dyDescent="0.2">
      <c r="A82" s="17">
        <v>44817</v>
      </c>
      <c r="B82" s="23" t="s">
        <v>122</v>
      </c>
      <c r="C82" s="24" t="s">
        <v>123</v>
      </c>
      <c r="D82" s="19" t="s">
        <v>94</v>
      </c>
      <c r="E82" s="21">
        <v>261401</v>
      </c>
      <c r="F82" s="25">
        <v>57702</v>
      </c>
      <c r="G82" s="26" t="s">
        <v>17</v>
      </c>
      <c r="H82" s="17">
        <f t="shared" si="1"/>
        <v>44847</v>
      </c>
      <c r="I82" s="27"/>
      <c r="J82" s="28"/>
    </row>
    <row r="83" spans="1:10" s="29" customFormat="1" ht="28.5" customHeight="1" x14ac:dyDescent="0.2">
      <c r="A83" s="17">
        <v>44810</v>
      </c>
      <c r="B83" s="23" t="s">
        <v>124</v>
      </c>
      <c r="C83" s="24" t="s">
        <v>125</v>
      </c>
      <c r="D83" s="19" t="s">
        <v>16</v>
      </c>
      <c r="E83" s="21">
        <v>228501</v>
      </c>
      <c r="F83" s="25">
        <v>13275</v>
      </c>
      <c r="G83" s="26" t="s">
        <v>17</v>
      </c>
      <c r="H83" s="17">
        <f t="shared" si="1"/>
        <v>44840</v>
      </c>
      <c r="I83" s="27"/>
      <c r="J83" s="28"/>
    </row>
    <row r="84" spans="1:10" s="29" customFormat="1" ht="28.5" customHeight="1" x14ac:dyDescent="0.2">
      <c r="A84" s="17">
        <v>44833</v>
      </c>
      <c r="B84" s="23" t="s">
        <v>126</v>
      </c>
      <c r="C84" s="24" t="s">
        <v>125</v>
      </c>
      <c r="D84" s="19" t="s">
        <v>16</v>
      </c>
      <c r="E84" s="21">
        <v>228501</v>
      </c>
      <c r="F84" s="25">
        <v>13275</v>
      </c>
      <c r="G84" s="26" t="s">
        <v>17</v>
      </c>
      <c r="H84" s="17">
        <f t="shared" si="1"/>
        <v>44863</v>
      </c>
      <c r="I84" s="27"/>
      <c r="J84" s="28"/>
    </row>
    <row r="85" spans="1:10" s="29" customFormat="1" ht="28.5" customHeight="1" x14ac:dyDescent="0.2">
      <c r="A85" s="17">
        <v>41908</v>
      </c>
      <c r="B85" s="23" t="s">
        <v>127</v>
      </c>
      <c r="C85" s="24" t="s">
        <v>128</v>
      </c>
      <c r="D85" s="19" t="s">
        <v>16</v>
      </c>
      <c r="E85" s="21">
        <v>222201</v>
      </c>
      <c r="F85" s="25">
        <v>16661.599999999999</v>
      </c>
      <c r="G85" s="26" t="s">
        <v>17</v>
      </c>
      <c r="H85" s="17">
        <f t="shared" si="1"/>
        <v>41938</v>
      </c>
      <c r="I85" s="27"/>
      <c r="J85" s="28"/>
    </row>
    <row r="86" spans="1:10" s="29" customFormat="1" ht="28.5" customHeight="1" x14ac:dyDescent="0.2">
      <c r="A86" s="17">
        <v>44820</v>
      </c>
      <c r="B86" s="23" t="s">
        <v>129</v>
      </c>
      <c r="C86" s="24" t="s">
        <v>130</v>
      </c>
      <c r="D86" s="19" t="s">
        <v>131</v>
      </c>
      <c r="E86" s="21">
        <v>227206</v>
      </c>
      <c r="F86" s="25">
        <v>50150.02</v>
      </c>
      <c r="G86" s="26" t="s">
        <v>17</v>
      </c>
      <c r="H86" s="17">
        <f t="shared" si="1"/>
        <v>44850</v>
      </c>
      <c r="I86" s="27"/>
      <c r="J86" s="28"/>
    </row>
    <row r="87" spans="1:10" s="29" customFormat="1" ht="28.5" customHeight="1" x14ac:dyDescent="0.2">
      <c r="A87" s="17">
        <v>44819</v>
      </c>
      <c r="B87" s="23" t="s">
        <v>132</v>
      </c>
      <c r="C87" s="24" t="s">
        <v>133</v>
      </c>
      <c r="D87" s="19" t="s">
        <v>134</v>
      </c>
      <c r="E87" s="21">
        <v>228401</v>
      </c>
      <c r="F87" s="25">
        <v>5839.53</v>
      </c>
      <c r="G87" s="26" t="s">
        <v>17</v>
      </c>
      <c r="H87" s="17">
        <f t="shared" si="1"/>
        <v>44849</v>
      </c>
      <c r="I87" s="27"/>
      <c r="J87" s="28"/>
    </row>
    <row r="88" spans="1:10" s="29" customFormat="1" ht="28.5" customHeight="1" x14ac:dyDescent="0.2">
      <c r="A88" s="17">
        <v>44819</v>
      </c>
      <c r="B88" s="23" t="s">
        <v>135</v>
      </c>
      <c r="C88" s="24" t="s">
        <v>133</v>
      </c>
      <c r="D88" s="19" t="s">
        <v>134</v>
      </c>
      <c r="E88" s="21">
        <v>226301</v>
      </c>
      <c r="F88" s="25">
        <v>22933.200000000001</v>
      </c>
      <c r="G88" s="26" t="s">
        <v>17</v>
      </c>
      <c r="H88" s="17">
        <f t="shared" si="1"/>
        <v>44849</v>
      </c>
      <c r="I88" s="27"/>
      <c r="J88" s="28"/>
    </row>
    <row r="89" spans="1:10" s="29" customFormat="1" ht="28.5" customHeight="1" x14ac:dyDescent="0.2">
      <c r="A89" s="17">
        <v>44832</v>
      </c>
      <c r="B89" s="23" t="s">
        <v>136</v>
      </c>
      <c r="C89" s="24" t="s">
        <v>133</v>
      </c>
      <c r="D89" s="19" t="s">
        <v>16</v>
      </c>
      <c r="E89" s="21">
        <v>226201</v>
      </c>
      <c r="F89" s="25">
        <v>3523.2</v>
      </c>
      <c r="G89" s="26" t="s">
        <v>17</v>
      </c>
      <c r="H89" s="17">
        <f t="shared" si="1"/>
        <v>44862</v>
      </c>
      <c r="I89" s="27"/>
      <c r="J89" s="28"/>
    </row>
    <row r="90" spans="1:10" s="29" customFormat="1" ht="28.5" customHeight="1" x14ac:dyDescent="0.2">
      <c r="A90" s="17">
        <v>44812</v>
      </c>
      <c r="B90" s="23" t="s">
        <v>137</v>
      </c>
      <c r="C90" s="24" t="s">
        <v>138</v>
      </c>
      <c r="D90" s="19" t="s">
        <v>16</v>
      </c>
      <c r="E90" s="21">
        <v>228705</v>
      </c>
      <c r="F90" s="25">
        <v>100797.87</v>
      </c>
      <c r="G90" s="26" t="s">
        <v>17</v>
      </c>
      <c r="H90" s="17">
        <f t="shared" si="1"/>
        <v>44842</v>
      </c>
      <c r="I90" s="27"/>
      <c r="J90" s="28"/>
    </row>
    <row r="91" spans="1:10" s="29" customFormat="1" ht="28.5" customHeight="1" x14ac:dyDescent="0.2">
      <c r="A91" s="17">
        <v>44810</v>
      </c>
      <c r="B91" s="23" t="s">
        <v>139</v>
      </c>
      <c r="C91" s="24" t="s">
        <v>140</v>
      </c>
      <c r="D91" s="19" t="s">
        <v>16</v>
      </c>
      <c r="E91" s="21">
        <v>228503</v>
      </c>
      <c r="F91" s="25">
        <v>306056.46999999997</v>
      </c>
      <c r="G91" s="26" t="s">
        <v>17</v>
      </c>
      <c r="H91" s="17">
        <f t="shared" si="1"/>
        <v>44840</v>
      </c>
      <c r="I91" s="27"/>
      <c r="J91" s="28"/>
    </row>
    <row r="92" spans="1:10" s="29" customFormat="1" ht="28.5" customHeight="1" x14ac:dyDescent="0.2">
      <c r="A92" s="17">
        <v>44826</v>
      </c>
      <c r="B92" s="23" t="s">
        <v>141</v>
      </c>
      <c r="C92" s="24" t="s">
        <v>142</v>
      </c>
      <c r="D92" s="19" t="s">
        <v>16</v>
      </c>
      <c r="E92" s="21">
        <v>221801</v>
      </c>
      <c r="F92" s="25">
        <v>2500</v>
      </c>
      <c r="G92" s="26" t="s">
        <v>17</v>
      </c>
      <c r="H92" s="17">
        <f t="shared" si="1"/>
        <v>44856</v>
      </c>
      <c r="I92" s="27"/>
      <c r="J92" s="28"/>
    </row>
    <row r="93" spans="1:10" s="29" customFormat="1" ht="28.5" customHeight="1" x14ac:dyDescent="0.2">
      <c r="A93" s="17">
        <v>44810</v>
      </c>
      <c r="B93" s="23" t="s">
        <v>143</v>
      </c>
      <c r="C93" s="24" t="s">
        <v>144</v>
      </c>
      <c r="D93" s="19" t="s">
        <v>94</v>
      </c>
      <c r="E93" s="21">
        <v>261401</v>
      </c>
      <c r="F93" s="25">
        <v>113464.08</v>
      </c>
      <c r="G93" s="26" t="s">
        <v>17</v>
      </c>
      <c r="H93" s="17">
        <f t="shared" si="1"/>
        <v>44840</v>
      </c>
      <c r="I93" s="27"/>
      <c r="J93" s="28"/>
    </row>
    <row r="94" spans="1:10" s="29" customFormat="1" ht="28.5" customHeight="1" x14ac:dyDescent="0.2">
      <c r="A94" s="17">
        <v>44817</v>
      </c>
      <c r="B94" s="23" t="s">
        <v>145</v>
      </c>
      <c r="C94" s="24" t="s">
        <v>146</v>
      </c>
      <c r="D94" s="19" t="s">
        <v>16</v>
      </c>
      <c r="E94" s="21">
        <v>234101</v>
      </c>
      <c r="F94" s="25">
        <v>27200</v>
      </c>
      <c r="G94" s="26" t="s">
        <v>17</v>
      </c>
      <c r="H94" s="17">
        <f t="shared" si="1"/>
        <v>44847</v>
      </c>
      <c r="I94" s="27"/>
      <c r="J94" s="28"/>
    </row>
    <row r="95" spans="1:10" s="29" customFormat="1" ht="28.5" customHeight="1" x14ac:dyDescent="0.2">
      <c r="A95" s="17">
        <v>44816</v>
      </c>
      <c r="B95" s="23" t="s">
        <v>147</v>
      </c>
      <c r="C95" s="24" t="s">
        <v>148</v>
      </c>
      <c r="D95" s="19" t="s">
        <v>16</v>
      </c>
      <c r="E95" s="21">
        <v>228705</v>
      </c>
      <c r="F95" s="25">
        <v>198479.54</v>
      </c>
      <c r="G95" s="26" t="s">
        <v>17</v>
      </c>
      <c r="H95" s="17">
        <f t="shared" si="1"/>
        <v>44846</v>
      </c>
      <c r="I95" s="27"/>
      <c r="J95" s="28"/>
    </row>
    <row r="96" spans="1:10" s="29" customFormat="1" ht="28.5" customHeight="1" x14ac:dyDescent="0.2">
      <c r="A96" s="17">
        <v>44826</v>
      </c>
      <c r="B96" s="23" t="s">
        <v>149</v>
      </c>
      <c r="C96" s="24" t="s">
        <v>150</v>
      </c>
      <c r="D96" s="19" t="s">
        <v>16</v>
      </c>
      <c r="E96" s="21">
        <v>224101</v>
      </c>
      <c r="F96" s="25">
        <v>8500</v>
      </c>
      <c r="G96" s="26" t="s">
        <v>17</v>
      </c>
      <c r="H96" s="17">
        <f t="shared" si="1"/>
        <v>44856</v>
      </c>
      <c r="I96" s="27"/>
      <c r="J96" s="28"/>
    </row>
    <row r="97" spans="1:10" s="29" customFormat="1" ht="28.5" customHeight="1" x14ac:dyDescent="0.2">
      <c r="A97" s="17">
        <v>44818</v>
      </c>
      <c r="B97" s="23" t="s">
        <v>151</v>
      </c>
      <c r="C97" s="24" t="s">
        <v>152</v>
      </c>
      <c r="D97" s="19" t="s">
        <v>153</v>
      </c>
      <c r="E97" s="21">
        <v>225303</v>
      </c>
      <c r="F97" s="25">
        <v>180540</v>
      </c>
      <c r="G97" s="26" t="s">
        <v>17</v>
      </c>
      <c r="H97" s="17">
        <f t="shared" si="1"/>
        <v>44848</v>
      </c>
      <c r="I97" s="27"/>
      <c r="J97" s="28"/>
    </row>
    <row r="98" spans="1:10" s="29" customFormat="1" ht="28.5" customHeight="1" x14ac:dyDescent="0.2">
      <c r="A98" s="17">
        <v>44834</v>
      </c>
      <c r="B98" s="23" t="s">
        <v>154</v>
      </c>
      <c r="C98" s="24" t="s">
        <v>152</v>
      </c>
      <c r="D98" s="19" t="s">
        <v>153</v>
      </c>
      <c r="E98" s="21">
        <v>225303</v>
      </c>
      <c r="F98" s="25">
        <v>47200</v>
      </c>
      <c r="G98" s="26" t="s">
        <v>17</v>
      </c>
      <c r="H98" s="17">
        <f t="shared" si="1"/>
        <v>44864</v>
      </c>
      <c r="I98" s="27"/>
      <c r="J98" s="28"/>
    </row>
    <row r="99" spans="1:10" s="29" customFormat="1" ht="28.5" customHeight="1" x14ac:dyDescent="0.2">
      <c r="A99" s="17">
        <v>44811</v>
      </c>
      <c r="B99" s="23" t="s">
        <v>155</v>
      </c>
      <c r="C99" s="24" t="s">
        <v>156</v>
      </c>
      <c r="D99" s="19" t="s">
        <v>16</v>
      </c>
      <c r="E99" s="21">
        <v>224301</v>
      </c>
      <c r="F99" s="25">
        <v>48363.48</v>
      </c>
      <c r="G99" s="26" t="s">
        <v>17</v>
      </c>
      <c r="H99" s="17">
        <f t="shared" si="1"/>
        <v>44841</v>
      </c>
      <c r="I99" s="27"/>
      <c r="J99" s="28"/>
    </row>
    <row r="100" spans="1:10" s="29" customFormat="1" ht="28.5" customHeight="1" x14ac:dyDescent="0.2">
      <c r="A100" s="17">
        <v>44833</v>
      </c>
      <c r="B100" s="23" t="s">
        <v>157</v>
      </c>
      <c r="C100" s="24" t="s">
        <v>158</v>
      </c>
      <c r="D100" s="19" t="s">
        <v>16</v>
      </c>
      <c r="E100" s="21">
        <v>229101</v>
      </c>
      <c r="F100" s="25">
        <v>117575.01</v>
      </c>
      <c r="G100" s="26" t="s">
        <v>17</v>
      </c>
      <c r="H100" s="17">
        <f t="shared" si="1"/>
        <v>44863</v>
      </c>
      <c r="I100" s="27"/>
      <c r="J100" s="28"/>
    </row>
    <row r="101" spans="1:10" s="29" customFormat="1" ht="28.5" customHeight="1" x14ac:dyDescent="0.2">
      <c r="A101" s="17">
        <v>44813</v>
      </c>
      <c r="B101" s="23" t="s">
        <v>24</v>
      </c>
      <c r="C101" s="24" t="s">
        <v>159</v>
      </c>
      <c r="D101" s="19" t="s">
        <v>16</v>
      </c>
      <c r="E101" s="21">
        <v>227101</v>
      </c>
      <c r="F101" s="25">
        <v>39200</v>
      </c>
      <c r="G101" s="26" t="s">
        <v>17</v>
      </c>
      <c r="H101" s="17">
        <f t="shared" si="1"/>
        <v>44843</v>
      </c>
      <c r="I101" s="27"/>
      <c r="J101" s="28"/>
    </row>
    <row r="102" spans="1:10" ht="15" x14ac:dyDescent="0.2">
      <c r="A102" s="30"/>
      <c r="B102" s="30"/>
      <c r="C102" s="31"/>
      <c r="F102" s="34">
        <f>SUM(F12:F101)</f>
        <v>23308990.909999996</v>
      </c>
    </row>
    <row r="103" spans="1:10" x14ac:dyDescent="0.2">
      <c r="E103" s="38"/>
      <c r="F103" s="39">
        <f>F102-'[1]Plantilla Pagos a Proveedores'!H103</f>
        <v>0</v>
      </c>
    </row>
    <row r="104" spans="1:10" x14ac:dyDescent="0.2">
      <c r="E104" s="38"/>
    </row>
    <row r="105" spans="1:10" x14ac:dyDescent="0.2">
      <c r="E105" s="38"/>
      <c r="F105" s="41"/>
      <c r="G105" s="40"/>
    </row>
    <row r="106" spans="1:10" x14ac:dyDescent="0.2">
      <c r="E106" s="42"/>
      <c r="G106" s="40"/>
    </row>
    <row r="107" spans="1:10" x14ac:dyDescent="0.2">
      <c r="E107" s="42"/>
      <c r="G107" s="40"/>
    </row>
    <row r="108" spans="1:10" x14ac:dyDescent="0.2">
      <c r="E108" s="38"/>
      <c r="F108" s="43"/>
      <c r="G108" s="40"/>
    </row>
    <row r="109" spans="1:10" x14ac:dyDescent="0.2">
      <c r="E109" s="38"/>
      <c r="G109" s="40"/>
      <c r="H109" s="40"/>
    </row>
    <row r="110" spans="1:10" x14ac:dyDescent="0.2">
      <c r="E110" s="38"/>
      <c r="G110" s="40"/>
      <c r="H110" s="40"/>
    </row>
    <row r="111" spans="1:10" x14ac:dyDescent="0.2">
      <c r="E111" s="38"/>
      <c r="G111" s="40"/>
      <c r="H111" s="40"/>
    </row>
    <row r="112" spans="1:10" x14ac:dyDescent="0.2">
      <c r="E112" s="38"/>
      <c r="G112" s="40"/>
      <c r="H112" s="40"/>
    </row>
    <row r="113" spans="5:5" x14ac:dyDescent="0.2">
      <c r="E113" s="38"/>
    </row>
    <row r="114" spans="5:5" x14ac:dyDescent="0.2">
      <c r="E114" s="38"/>
    </row>
  </sheetData>
  <mergeCells count="11">
    <mergeCell ref="H10:H11"/>
    <mergeCell ref="A4:H4"/>
    <mergeCell ref="A5:H5"/>
    <mergeCell ref="A9:H9"/>
    <mergeCell ref="A10:A11"/>
    <mergeCell ref="B10:B11"/>
    <mergeCell ref="C10:C11"/>
    <mergeCell ref="D10:D11"/>
    <mergeCell ref="E10:E11"/>
    <mergeCell ref="F10:F11"/>
    <mergeCell ref="G10:G11"/>
  </mergeCells>
  <printOptions horizontalCentered="1"/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Estado de Cuenta Suplidores</vt:lpstr>
      <vt:lpstr>'Estado de Cuenta Suplidores'!Print_Titles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Gomez</dc:creator>
  <cp:lastModifiedBy>Jennifer Gomez</cp:lastModifiedBy>
  <cp:lastPrinted>2022-10-12T14:59:30Z</cp:lastPrinted>
  <dcterms:created xsi:type="dcterms:W3CDTF">2022-10-12T14:31:11Z</dcterms:created>
  <dcterms:modified xsi:type="dcterms:W3CDTF">2022-10-12T14:59:33Z</dcterms:modified>
</cp:coreProperties>
</file>