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7\MARZO\"/>
    </mc:Choice>
  </mc:AlternateContent>
  <bookViews>
    <workbookView xWindow="975" yWindow="0" windowWidth="14385" windowHeight="7740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44" i="1"/>
  <c r="C43" i="1"/>
  <c r="C42" i="1"/>
  <c r="C41" i="1"/>
  <c r="C46" i="1" s="1"/>
  <c r="E33" i="1"/>
  <c r="D32" i="1"/>
  <c r="D11" i="1"/>
  <c r="D10" i="1"/>
  <c r="E18" i="1" s="1"/>
  <c r="E21" i="1" s="1"/>
  <c r="E37" i="1" s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45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<sst xmlns="http://schemas.openxmlformats.org/spreadsheetml/2006/main" count="36" uniqueCount="35">
  <si>
    <t>Tesorería de la Seguridad Social</t>
  </si>
  <si>
    <t>Estado de Flujo de Efectivo</t>
  </si>
  <si>
    <t>Régimen Contributivo</t>
  </si>
  <si>
    <t>Por el período terminado el 31 marzo 2017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</si>
  <si>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</si>
  <si>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</si>
  <si>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</si>
  <si>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</si>
  <si>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</si>
  <si>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</si>
  <si>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</si>
  <si>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</si>
  <si>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</si>
  <si>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</si>
  <si>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</si>
  <si>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</si>
  <si>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</si>
  <si>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</si>
  <si>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</si>
  <si>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</si>
  <si>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</si>
  <si>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</si>
  <si>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</t>
  </si>
  <si>
    <t>Efectivo Anteriormente Liquidado y  Reingresado</t>
  </si>
  <si>
    <t>Gastos Operativos del SUIR</t>
  </si>
  <si>
    <t>Devolución SFS Pensionados Policía Nacional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</si>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</sst>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1162050</xdr:colOff>
      <xdr:row>2</xdr:row>
      <xdr:rowOff>247650</xdr:rowOff>
    </xdr:to>
    <xdr:pic>
      <xdr:nvPicPr>
        <xdr:cNvPr id="2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52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PARA%20PUBLICAR%20marzo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173652780.06999996</v>
          </cell>
        </row>
        <row r="26">
          <cell r="D26">
            <v>2624012.48</v>
          </cell>
        </row>
        <row r="33">
          <cell r="D33">
            <v>1582401176.1099999</v>
          </cell>
        </row>
        <row r="42">
          <cell r="D42">
            <v>30494828.190000001</v>
          </cell>
        </row>
        <row r="50">
          <cell r="D50">
            <v>7755925882.1999998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78"/>
  <sheetViews>
    <sheetView showGridLines="0" tabSelected="1" zoomScaleNormal="100" workbookViewId="0">
      <selection activeCell="B45" sqref="B45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23299943247.83+176276792.55</f>
        <v>23476220040.380001</v>
      </c>
      <c r="E10" s="2"/>
    </row>
    <row r="11" spans="1:5" ht="15.75" x14ac:dyDescent="0.25">
      <c r="A11" s="6" t="s">
        <v>6</v>
      </c>
      <c r="B11" s="6"/>
      <c r="D11" s="2">
        <f>120353583.6-786.19</f>
        <v>120352797.41</v>
      </c>
      <c r="E11" s="2"/>
    </row>
    <row r="12" spans="1:5" ht="15.75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219114185.06</v>
      </c>
      <c r="E13" s="2"/>
    </row>
    <row r="14" spans="1:5" ht="15.75" x14ac:dyDescent="0.25">
      <c r="A14" s="6" t="s">
        <v>9</v>
      </c>
      <c r="B14" s="6"/>
      <c r="D14" s="2">
        <v>0</v>
      </c>
      <c r="E14" s="2"/>
    </row>
    <row r="15" spans="1:5" ht="15.75" x14ac:dyDescent="0.25">
      <c r="A15" s="6" t="s">
        <v>10</v>
      </c>
      <c r="B15" s="6"/>
      <c r="D15" s="2">
        <v>10086368.26</v>
      </c>
      <c r="E15" s="2"/>
    </row>
    <row r="16" spans="1:5" ht="15.75" x14ac:dyDescent="0.25">
      <c r="A16" s="6" t="s">
        <v>11</v>
      </c>
      <c r="B16" s="6"/>
      <c r="D16" s="2">
        <v>116149.12</v>
      </c>
      <c r="E16" s="2"/>
    </row>
    <row r="17" spans="1:9" ht="15.75" x14ac:dyDescent="0.25">
      <c r="A17" s="6" t="s">
        <v>12</v>
      </c>
      <c r="B17" s="6"/>
      <c r="D17" s="2">
        <v>3042803.45</v>
      </c>
      <c r="E17" s="2"/>
    </row>
    <row r="18" spans="1:9" x14ac:dyDescent="0.2">
      <c r="A18" s="9" t="s">
        <v>13</v>
      </c>
      <c r="B18" s="9"/>
      <c r="D18" s="2"/>
      <c r="E18" s="2">
        <f>SUM(D10:D17)</f>
        <v>23828932343.68</v>
      </c>
    </row>
    <row r="19" spans="1:9" ht="21" customHeight="1" x14ac:dyDescent="0.25">
      <c r="A19" s="10" t="s">
        <v>14</v>
      </c>
      <c r="B19" s="10"/>
      <c r="D19" s="2"/>
      <c r="E19" s="2"/>
    </row>
    <row r="20" spans="1:9" ht="15.75" x14ac:dyDescent="0.25">
      <c r="A20" s="6" t="s">
        <v>15</v>
      </c>
      <c r="B20" s="6"/>
      <c r="D20" s="2"/>
      <c r="E20" s="11">
        <v>9254774966.5</v>
      </c>
      <c r="I20" s="2"/>
    </row>
    <row r="21" spans="1:9" ht="21.75" customHeight="1" x14ac:dyDescent="0.2">
      <c r="A21" s="9" t="s">
        <v>16</v>
      </c>
      <c r="B21" s="9"/>
      <c r="C21" s="9"/>
      <c r="D21" s="2"/>
      <c r="E21" s="12">
        <f>E18+E20</f>
        <v>33083707310.18</v>
      </c>
      <c r="I21" s="2"/>
    </row>
    <row r="22" spans="1:9" x14ac:dyDescent="0.2">
      <c r="D22" s="2"/>
      <c r="E22" s="2"/>
      <c r="I22" s="2"/>
    </row>
    <row r="23" spans="1:9" ht="18" x14ac:dyDescent="0.25">
      <c r="A23" s="5" t="s">
        <v>17</v>
      </c>
      <c r="B23" s="5"/>
      <c r="D23" s="2"/>
      <c r="E23" s="2"/>
      <c r="I23" s="2"/>
    </row>
    <row r="24" spans="1:9" x14ac:dyDescent="0.2">
      <c r="A24" t="s">
        <v>18</v>
      </c>
      <c r="D24" s="2"/>
      <c r="E24" s="2"/>
      <c r="G24" s="7"/>
      <c r="I24" s="2"/>
    </row>
    <row r="25" spans="1:9" ht="15.75" x14ac:dyDescent="0.25">
      <c r="A25" s="6" t="s">
        <v>19</v>
      </c>
      <c r="D25" s="2">
        <v>11240417818.43</v>
      </c>
      <c r="E25" s="2"/>
      <c r="I25" s="2"/>
    </row>
    <row r="26" spans="1:9" ht="15.75" x14ac:dyDescent="0.25">
      <c r="A26" s="6" t="s">
        <v>20</v>
      </c>
      <c r="D26" s="2">
        <v>11145505656.41</v>
      </c>
      <c r="E26" s="2"/>
      <c r="I26" s="2"/>
    </row>
    <row r="27" spans="1:9" ht="15.75" x14ac:dyDescent="0.25">
      <c r="A27" s="6" t="s">
        <v>21</v>
      </c>
      <c r="D27" s="2">
        <v>1041099646.12</v>
      </c>
      <c r="E27" s="2"/>
      <c r="I27" s="2"/>
    </row>
    <row r="28" spans="1:9" ht="15.75" x14ac:dyDescent="0.25">
      <c r="A28" s="6" t="s">
        <v>22</v>
      </c>
      <c r="D28" s="2">
        <v>92386758.579999998</v>
      </c>
      <c r="E28" s="2"/>
    </row>
    <row r="29" spans="1:9" ht="15.75" x14ac:dyDescent="0.25">
      <c r="A29" s="6" t="s">
        <v>23</v>
      </c>
      <c r="B29" s="6"/>
      <c r="D29" s="2">
        <v>3025750</v>
      </c>
      <c r="E29" s="2"/>
    </row>
    <row r="30" spans="1:9" ht="15.75" x14ac:dyDescent="0.25">
      <c r="A30" s="6" t="s">
        <v>24</v>
      </c>
      <c r="D30" s="2">
        <v>7758575.9500000002</v>
      </c>
      <c r="E30" s="2"/>
    </row>
    <row r="31" spans="1:9" ht="15.75" x14ac:dyDescent="0.25">
      <c r="A31" s="6" t="s">
        <v>11</v>
      </c>
      <c r="D31" s="2">
        <v>114505.39</v>
      </c>
      <c r="E31" s="2"/>
    </row>
    <row r="32" spans="1:9" ht="15.75" x14ac:dyDescent="0.25">
      <c r="A32" s="6" t="s">
        <v>25</v>
      </c>
      <c r="D32" s="2">
        <f>8300706.44-786.19</f>
        <v>8299920.25</v>
      </c>
      <c r="E32" s="2"/>
    </row>
    <row r="33" spans="1:9" ht="23.25" customHeight="1" x14ac:dyDescent="0.2">
      <c r="A33" s="13" t="s">
        <v>26</v>
      </c>
      <c r="B33" s="13"/>
      <c r="C33" s="13"/>
      <c r="D33" s="2"/>
      <c r="E33" s="2">
        <f>SUM(D25:D33)</f>
        <v>23538608631.130001</v>
      </c>
    </row>
    <row r="34" spans="1:9" x14ac:dyDescent="0.2">
      <c r="D34" s="2"/>
      <c r="E34" s="2"/>
      <c r="G34" s="7"/>
    </row>
    <row r="35" spans="1:9" x14ac:dyDescent="0.2">
      <c r="D35" s="2"/>
      <c r="E35" s="2"/>
    </row>
    <row r="36" spans="1:9" x14ac:dyDescent="0.2">
      <c r="D36" s="2"/>
      <c r="E36" s="2"/>
    </row>
    <row r="37" spans="1:9" ht="18" x14ac:dyDescent="0.25">
      <c r="A37" s="14" t="s">
        <v>27</v>
      </c>
      <c r="B37" s="14"/>
      <c r="D37" s="15"/>
      <c r="E37" s="16">
        <f>E21-E33</f>
        <v>9545098679.0499992</v>
      </c>
      <c r="G37" s="7"/>
      <c r="I37" s="2"/>
    </row>
    <row r="38" spans="1:9" ht="18" x14ac:dyDescent="0.25">
      <c r="A38" s="14"/>
      <c r="B38" s="14"/>
      <c r="D38" s="2"/>
      <c r="E38" s="17"/>
    </row>
    <row r="39" spans="1:9" ht="18" x14ac:dyDescent="0.25">
      <c r="A39" s="14"/>
      <c r="B39" s="14"/>
      <c r="D39" s="2"/>
      <c r="E39" s="18"/>
    </row>
    <row r="40" spans="1:9" x14ac:dyDescent="0.2">
      <c r="A40" t="s">
        <v>28</v>
      </c>
      <c r="B40" s="2"/>
      <c r="C40" s="2"/>
      <c r="D40" s="2"/>
      <c r="E40" s="19"/>
    </row>
    <row r="41" spans="1:9" x14ac:dyDescent="0.2">
      <c r="A41" t="s">
        <v>29</v>
      </c>
      <c r="B41" s="2"/>
      <c r="C41" s="2">
        <f>+'[1]BALANCE GENERAL  '!D33</f>
        <v>1582401176.1099999</v>
      </c>
      <c r="D41" s="2"/>
      <c r="E41" s="20"/>
    </row>
    <row r="42" spans="1:9" x14ac:dyDescent="0.2">
      <c r="A42" t="s">
        <v>30</v>
      </c>
      <c r="B42" s="2"/>
      <c r="C42" s="2">
        <f>+'[1]BALANCE GENERAL  '!D50</f>
        <v>7755925882.1999998</v>
      </c>
      <c r="D42" s="2"/>
      <c r="E42" s="2"/>
    </row>
    <row r="43" spans="1:9" x14ac:dyDescent="0.2">
      <c r="A43" t="s">
        <v>31</v>
      </c>
      <c r="B43" s="2"/>
      <c r="C43" s="2">
        <f>B45+B44</f>
        <v>206771620.73999995</v>
      </c>
      <c r="D43" s="2"/>
      <c r="E43" s="2"/>
      <c r="I43" s="2"/>
    </row>
    <row r="44" spans="1:9" x14ac:dyDescent="0.2">
      <c r="A44" t="s">
        <v>32</v>
      </c>
      <c r="B44" s="2">
        <f>+'[1]BALANCE GENERAL  '!D22+'[1]BALANCE GENERAL  '!D26</f>
        <v>176276792.54999995</v>
      </c>
      <c r="C44" s="2"/>
      <c r="D44" s="2"/>
      <c r="E44" s="21"/>
      <c r="F44" s="21"/>
    </row>
    <row r="45" spans="1:9" x14ac:dyDescent="0.2">
      <c r="A45" t="s">
        <v>33</v>
      </c>
      <c r="B45" s="2">
        <f>+'[1]BALANCE GENERAL  '!D42</f>
        <v>30494828.190000001</v>
      </c>
      <c r="C45" s="2"/>
      <c r="D45" s="2"/>
      <c r="E45" s="2"/>
    </row>
    <row r="46" spans="1:9" ht="23.25" customHeight="1" x14ac:dyDescent="0.2">
      <c r="A46" t="s">
        <v>34</v>
      </c>
      <c r="B46" s="2"/>
      <c r="C46" s="22">
        <f>SUM(C41:C45)</f>
        <v>9545098679.0499992</v>
      </c>
      <c r="D46" s="2"/>
      <c r="E46" s="2"/>
    </row>
    <row r="47" spans="1:9" x14ac:dyDescent="0.2">
      <c r="B47" s="2"/>
      <c r="C47" s="2"/>
      <c r="D47" s="2"/>
      <c r="E47" s="2"/>
    </row>
    <row r="48" spans="1:9" x14ac:dyDescent="0.2">
      <c r="B48" s="2"/>
      <c r="C48" s="2"/>
      <c r="D48" s="23"/>
      <c r="E48" s="2"/>
    </row>
    <row r="49" spans="2:9" x14ac:dyDescent="0.2">
      <c r="C49" s="24"/>
      <c r="D49" s="2"/>
      <c r="E49" s="2"/>
    </row>
    <row r="50" spans="2:9" x14ac:dyDescent="0.2">
      <c r="C50" s="24"/>
      <c r="D50" s="2"/>
      <c r="E50" s="21"/>
      <c r="F50" s="21"/>
      <c r="I50" s="24"/>
    </row>
    <row r="51" spans="2:9" x14ac:dyDescent="0.2">
      <c r="C51" s="2"/>
      <c r="D51" s="2"/>
      <c r="E51" s="2"/>
    </row>
    <row r="52" spans="2:9" x14ac:dyDescent="0.2">
      <c r="C52" s="24"/>
      <c r="D52" s="2"/>
      <c r="E52" s="2"/>
    </row>
    <row r="53" spans="2:9" x14ac:dyDescent="0.2">
      <c r="B53" s="2"/>
      <c r="C53" s="24"/>
      <c r="D53" s="2"/>
      <c r="E53" s="2"/>
    </row>
    <row r="54" spans="2:9" x14ac:dyDescent="0.2">
      <c r="C54" s="24"/>
      <c r="D54" s="2"/>
      <c r="E54" s="2"/>
    </row>
    <row r="55" spans="2:9" x14ac:dyDescent="0.2">
      <c r="C55" s="24"/>
      <c r="D55" s="2"/>
      <c r="E55" s="2"/>
    </row>
    <row r="56" spans="2:9" x14ac:dyDescent="0.2">
      <c r="C56" s="24"/>
      <c r="D56" s="2"/>
      <c r="E56" s="2"/>
    </row>
    <row r="57" spans="2:9" x14ac:dyDescent="0.2">
      <c r="C57" s="24"/>
      <c r="D57" s="2"/>
      <c r="E57" s="2"/>
    </row>
    <row r="58" spans="2:9" x14ac:dyDescent="0.2">
      <c r="C58" s="24"/>
      <c r="D58" s="2"/>
      <c r="E58" s="2"/>
    </row>
    <row r="59" spans="2:9" x14ac:dyDescent="0.2">
      <c r="C59" s="24"/>
      <c r="D59" s="2"/>
      <c r="E59" s="2"/>
    </row>
    <row r="60" spans="2:9" x14ac:dyDescent="0.2">
      <c r="C60" s="24"/>
      <c r="D60" s="2"/>
      <c r="E60" s="2"/>
      <c r="G60" s="21"/>
    </row>
    <row r="61" spans="2:9" x14ac:dyDescent="0.2">
      <c r="D61" s="2"/>
      <c r="E61" s="2"/>
    </row>
    <row r="62" spans="2:9" x14ac:dyDescent="0.2">
      <c r="D62" s="2"/>
      <c r="E62" s="2"/>
    </row>
    <row r="63" spans="2:9" x14ac:dyDescent="0.2">
      <c r="D63" s="2"/>
      <c r="E63" s="2"/>
    </row>
    <row r="64" spans="2:9" x14ac:dyDescent="0.2">
      <c r="C64" s="24"/>
      <c r="D64" s="2"/>
      <c r="E64" s="2"/>
    </row>
    <row r="65" spans="4:7" x14ac:dyDescent="0.2">
      <c r="D65" s="2"/>
      <c r="E65" s="2"/>
      <c r="G65" s="21"/>
    </row>
    <row r="66" spans="4:7" x14ac:dyDescent="0.2">
      <c r="D66" s="2"/>
      <c r="E66" s="2"/>
    </row>
    <row r="67" spans="4:7" x14ac:dyDescent="0.2">
      <c r="D67" s="2"/>
      <c r="E67" s="2"/>
    </row>
    <row r="68" spans="4:7" x14ac:dyDescent="0.2">
      <c r="D68" s="2"/>
      <c r="E68" s="2"/>
    </row>
    <row r="69" spans="4:7" x14ac:dyDescent="0.2">
      <c r="D69" s="2"/>
      <c r="E69" s="2"/>
    </row>
    <row r="70" spans="4:7" x14ac:dyDescent="0.2">
      <c r="D70" s="2"/>
      <c r="E70" s="2"/>
    </row>
    <row r="71" spans="4:7" x14ac:dyDescent="0.2">
      <c r="D71" s="2"/>
      <c r="E71" s="2"/>
    </row>
    <row r="72" spans="4:7" x14ac:dyDescent="0.2">
      <c r="D72" s="2"/>
      <c r="E72" s="2"/>
    </row>
    <row r="73" spans="4:7" x14ac:dyDescent="0.2">
      <c r="D73" s="2"/>
      <c r="E73" s="2"/>
    </row>
    <row r="74" spans="4:7" x14ac:dyDescent="0.2">
      <c r="D74" s="2"/>
      <c r="E74" s="2"/>
    </row>
    <row r="75" spans="4:7" x14ac:dyDescent="0.2">
      <c r="D75" s="2"/>
      <c r="E75" s="2"/>
    </row>
    <row r="76" spans="4:7" x14ac:dyDescent="0.2">
      <c r="D76" s="2"/>
      <c r="E76" s="2"/>
    </row>
    <row r="77" spans="4:7" x14ac:dyDescent="0.2">
      <c r="D77" s="2"/>
      <c r="E77" s="2"/>
    </row>
    <row r="78" spans="4:7" x14ac:dyDescent="0.2">
      <c r="D78" s="2"/>
      <c r="E78" s="2"/>
    </row>
  </sheetData>
  <mergeCells count="7">
    <mergeCell ref="A33:C33"/>
    <mergeCell ref="A1:E1"/>
    <mergeCell ref="A2:E2"/>
    <mergeCell ref="A3:E3"/>
    <mergeCell ref="A4:E4"/>
    <mergeCell ref="A18:B18"/>
    <mergeCell ref="A21:C21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2017-04-12T13:31:24Z</dcterms:created>
  <dcterms:modified xsi:type="dcterms:W3CDTF">2017-04-12T13:31:49Z</dcterms:modified>
</cp:coreProperties>
</file>