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MAYO\"/>
    </mc:Choice>
  </mc:AlternateContent>
  <bookViews>
    <workbookView xWindow="975" yWindow="0" windowWidth="14385" windowHeight="7740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C45" i="1"/>
  <c r="C44" i="1"/>
  <c r="C43" i="1"/>
  <c r="C48" i="1" s="1"/>
  <c r="E35" i="1"/>
  <c r="D10" i="1"/>
  <c r="E19" i="1" s="1"/>
  <c r="E22" i="1" s="1"/>
  <c r="E39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7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<sst xmlns="http://schemas.openxmlformats.org/spreadsheetml/2006/main" count="38" uniqueCount="37">
  <si>
    <t>Tesorería de la Seguridad Social</t>
  </si>
  <si>
    <t>Estado de Flujo de Efectivo</t>
  </si>
  <si>
    <t>Régimen Contributivo</t>
  </si>
  <si>
    <t>Por el período terminado el 31 mayo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</si>
  <si>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</si>
  <si>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</si>
  <si>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</si>
  <si>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</si>
  <si>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</si>
  <si>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</si>
  <si>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</si>
  <si>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</si>
  <si>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</si>
  <si>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</si>
  <si>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</si>
  <si>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</si>
  <si>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</si>
  <si>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</si>
  <si>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</si>
  <si>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</si>
  <si>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</si>
  <si>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</si>
  <si>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</si>
  <si>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</si>
  <si>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</si>
  <si>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</si>
  <si>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Devolución SFS Pensionados Policía Nacional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</si>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</sst>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1162050</xdr:colOff>
      <xdr:row>2</xdr:row>
      <xdr:rowOff>247650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52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ARA%20PUBLICAR%20mayo%202017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216453252.17999995</v>
          </cell>
        </row>
        <row r="26">
          <cell r="D26">
            <v>3637889.54</v>
          </cell>
        </row>
        <row r="33">
          <cell r="D33">
            <v>1660765282.02</v>
          </cell>
        </row>
        <row r="42">
          <cell r="D42">
            <v>30718599.110000003</v>
          </cell>
        </row>
        <row r="50">
          <cell r="D50">
            <v>7912213567.9500008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0"/>
  <sheetViews>
    <sheetView showGridLines="0" tabSelected="1" topLeftCell="A31" zoomScaleNormal="100" workbookViewId="0">
      <selection activeCell="D51" sqref="D51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220091141.72+39437539275.23</f>
        <v>39657630416.950005</v>
      </c>
      <c r="E10" s="2"/>
    </row>
    <row r="11" spans="1:5" ht="15.75" x14ac:dyDescent="0.25">
      <c r="A11" s="6" t="s">
        <v>6</v>
      </c>
      <c r="B11" s="6"/>
      <c r="D11" s="2">
        <v>208232060.94999999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343871206.69</v>
      </c>
      <c r="E13" s="2"/>
    </row>
    <row r="14" spans="1:5" ht="15.75" x14ac:dyDescent="0.25">
      <c r="A14" s="6" t="s">
        <v>9</v>
      </c>
      <c r="B14" s="6"/>
      <c r="D14" s="2">
        <v>0</v>
      </c>
      <c r="E14" s="2"/>
    </row>
    <row r="15" spans="1:5" ht="15.75" x14ac:dyDescent="0.25">
      <c r="A15" s="6" t="s">
        <v>10</v>
      </c>
      <c r="B15" s="6"/>
      <c r="D15" s="2">
        <v>16747051.029999999</v>
      </c>
      <c r="E15" s="2"/>
    </row>
    <row r="16" spans="1:5" ht="15.75" x14ac:dyDescent="0.25">
      <c r="A16" s="6" t="s">
        <v>11</v>
      </c>
      <c r="B16" s="6"/>
      <c r="D16" s="2">
        <v>132952.29</v>
      </c>
      <c r="E16" s="2"/>
    </row>
    <row r="17" spans="1:9" ht="15.75" x14ac:dyDescent="0.25">
      <c r="A17" s="6" t="s">
        <v>12</v>
      </c>
      <c r="B17" s="6"/>
      <c r="D17" s="2">
        <v>3053827.26</v>
      </c>
      <c r="E17" s="2"/>
    </row>
    <row r="18" spans="1:9" ht="15.75" x14ac:dyDescent="0.25">
      <c r="A18" s="6" t="s">
        <v>13</v>
      </c>
      <c r="B18" s="6"/>
      <c r="D18" s="2">
        <v>926054.89</v>
      </c>
      <c r="E18" s="2"/>
    </row>
    <row r="19" spans="1:9" x14ac:dyDescent="0.2">
      <c r="A19" s="9" t="s">
        <v>14</v>
      </c>
      <c r="B19" s="9"/>
      <c r="D19" s="2"/>
      <c r="E19" s="2">
        <f>SUM(D10:D18)</f>
        <v>40230593570.060005</v>
      </c>
    </row>
    <row r="20" spans="1:9" ht="21" customHeight="1" x14ac:dyDescent="0.25">
      <c r="A20" s="10" t="s">
        <v>15</v>
      </c>
      <c r="B20" s="10"/>
      <c r="D20" s="2"/>
      <c r="E20" s="2"/>
    </row>
    <row r="21" spans="1:9" ht="15.75" x14ac:dyDescent="0.25">
      <c r="A21" s="6" t="s">
        <v>16</v>
      </c>
      <c r="B21" s="6"/>
      <c r="D21" s="2"/>
      <c r="E21" s="11">
        <v>9254774966.5</v>
      </c>
      <c r="I21" s="2"/>
    </row>
    <row r="22" spans="1:9" ht="21.75" customHeight="1" x14ac:dyDescent="0.2">
      <c r="A22" s="9" t="s">
        <v>17</v>
      </c>
      <c r="B22" s="9"/>
      <c r="C22" s="9"/>
      <c r="D22" s="2"/>
      <c r="E22" s="12">
        <f>E19+E21</f>
        <v>49485368536.560005</v>
      </c>
      <c r="I22" s="2"/>
    </row>
    <row r="23" spans="1:9" x14ac:dyDescent="0.2">
      <c r="D23" s="2"/>
      <c r="E23" s="2"/>
      <c r="I23" s="2"/>
    </row>
    <row r="24" spans="1:9" ht="18" x14ac:dyDescent="0.25">
      <c r="A24" s="5" t="s">
        <v>18</v>
      </c>
      <c r="B24" s="5"/>
      <c r="D24" s="2"/>
      <c r="E24" s="2"/>
      <c r="I24" s="2"/>
    </row>
    <row r="25" spans="1:9" x14ac:dyDescent="0.2">
      <c r="A25" t="s">
        <v>19</v>
      </c>
      <c r="D25" s="2"/>
      <c r="E25" s="2"/>
      <c r="G25" s="7"/>
      <c r="I25" s="2"/>
    </row>
    <row r="26" spans="1:9" ht="15.75" x14ac:dyDescent="0.25">
      <c r="A26" s="6" t="s">
        <v>20</v>
      </c>
      <c r="D26" s="2">
        <v>18915672982.389999</v>
      </c>
      <c r="E26" s="2"/>
      <c r="I26" s="2"/>
    </row>
    <row r="27" spans="1:9" ht="15.75" x14ac:dyDescent="0.25">
      <c r="A27" s="6" t="s">
        <v>21</v>
      </c>
      <c r="D27" s="2">
        <v>18841790583.860001</v>
      </c>
      <c r="E27" s="2"/>
      <c r="I27" s="2"/>
    </row>
    <row r="28" spans="1:9" ht="15.75" x14ac:dyDescent="0.25">
      <c r="A28" s="6" t="s">
        <v>22</v>
      </c>
      <c r="D28" s="2">
        <v>1786287808.51</v>
      </c>
      <c r="E28" s="2"/>
      <c r="I28" s="2"/>
    </row>
    <row r="29" spans="1:9" ht="15.75" x14ac:dyDescent="0.25">
      <c r="A29" s="6" t="s">
        <v>23</v>
      </c>
      <c r="D29" s="2">
        <v>92393123.439999998</v>
      </c>
      <c r="E29" s="2"/>
    </row>
    <row r="30" spans="1:9" ht="15.75" x14ac:dyDescent="0.25">
      <c r="A30" s="6" t="s">
        <v>24</v>
      </c>
      <c r="B30" s="6"/>
      <c r="D30" s="2">
        <v>3025750</v>
      </c>
      <c r="E30" s="2"/>
    </row>
    <row r="31" spans="1:9" ht="15.75" x14ac:dyDescent="0.25">
      <c r="A31" s="6" t="s">
        <v>25</v>
      </c>
      <c r="D31" s="2">
        <v>13051627.67</v>
      </c>
      <c r="E31" s="2"/>
    </row>
    <row r="32" spans="1:9" ht="15.75" x14ac:dyDescent="0.25">
      <c r="A32" s="6" t="s">
        <v>11</v>
      </c>
      <c r="D32" s="2">
        <v>131308.56</v>
      </c>
      <c r="E32" s="2"/>
    </row>
    <row r="33" spans="1:9" ht="15.75" x14ac:dyDescent="0.25">
      <c r="A33" s="6" t="s">
        <v>26</v>
      </c>
      <c r="D33" s="2">
        <v>8300706.4400000004</v>
      </c>
      <c r="E33" s="2"/>
    </row>
    <row r="34" spans="1:9" ht="15.75" x14ac:dyDescent="0.25">
      <c r="A34" s="6" t="s">
        <v>27</v>
      </c>
      <c r="D34" s="2">
        <v>926054.89</v>
      </c>
      <c r="E34" s="2"/>
    </row>
    <row r="35" spans="1:9" ht="23.25" customHeight="1" x14ac:dyDescent="0.2">
      <c r="A35" s="13" t="s">
        <v>28</v>
      </c>
      <c r="B35" s="13"/>
      <c r="C35" s="13"/>
      <c r="D35" s="2"/>
      <c r="E35" s="2">
        <f>SUM(D26:D35)</f>
        <v>39661579945.760002</v>
      </c>
    </row>
    <row r="36" spans="1:9" x14ac:dyDescent="0.2">
      <c r="D36" s="2"/>
      <c r="E36" s="2"/>
      <c r="G36" s="7"/>
    </row>
    <row r="37" spans="1:9" x14ac:dyDescent="0.2">
      <c r="D37" s="2"/>
      <c r="E37" s="2"/>
    </row>
    <row r="38" spans="1:9" x14ac:dyDescent="0.2">
      <c r="D38" s="2"/>
      <c r="E38" s="2"/>
    </row>
    <row r="39" spans="1:9" ht="18" x14ac:dyDescent="0.25">
      <c r="A39" s="14" t="s">
        <v>29</v>
      </c>
      <c r="B39" s="14"/>
      <c r="D39" s="15"/>
      <c r="E39" s="16">
        <f>E22-E35</f>
        <v>9823788590.8000031</v>
      </c>
      <c r="G39" s="7"/>
      <c r="I39" s="2"/>
    </row>
    <row r="40" spans="1:9" ht="18" x14ac:dyDescent="0.25">
      <c r="A40" s="14"/>
      <c r="B40" s="14"/>
      <c r="D40" s="2"/>
      <c r="E40" s="17"/>
    </row>
    <row r="41" spans="1:9" ht="18" x14ac:dyDescent="0.25">
      <c r="A41" s="14"/>
      <c r="B41" s="14"/>
      <c r="D41" s="2"/>
      <c r="E41" s="18"/>
    </row>
    <row r="42" spans="1:9" x14ac:dyDescent="0.2">
      <c r="A42" t="s">
        <v>30</v>
      </c>
      <c r="B42" s="2"/>
      <c r="C42" s="2"/>
      <c r="D42" s="2"/>
      <c r="E42" s="19"/>
    </row>
    <row r="43" spans="1:9" x14ac:dyDescent="0.2">
      <c r="A43" t="s">
        <v>31</v>
      </c>
      <c r="B43" s="2"/>
      <c r="C43" s="2">
        <f>+'[1]BALANCE GENERAL  '!D33</f>
        <v>1660765282.02</v>
      </c>
      <c r="D43" s="2"/>
      <c r="E43" s="20"/>
    </row>
    <row r="44" spans="1:9" x14ac:dyDescent="0.2">
      <c r="A44" t="s">
        <v>32</v>
      </c>
      <c r="B44" s="2"/>
      <c r="C44" s="2">
        <f>+'[1]BALANCE GENERAL  '!D50</f>
        <v>7912213567.9500008</v>
      </c>
      <c r="D44" s="2"/>
      <c r="E44" s="2"/>
    </row>
    <row r="45" spans="1:9" x14ac:dyDescent="0.2">
      <c r="A45" t="s">
        <v>33</v>
      </c>
      <c r="B45" s="2"/>
      <c r="C45" s="2">
        <f>B47+B46</f>
        <v>250809740.82999995</v>
      </c>
      <c r="D45" s="2"/>
      <c r="E45" s="2"/>
      <c r="I45" s="2"/>
    </row>
    <row r="46" spans="1:9" x14ac:dyDescent="0.2">
      <c r="A46" t="s">
        <v>34</v>
      </c>
      <c r="B46" s="2">
        <f>+'[1]BALANCE GENERAL  '!D22+'[1]BALANCE GENERAL  '!D26</f>
        <v>220091141.71999994</v>
      </c>
      <c r="C46" s="2"/>
      <c r="D46" s="2"/>
      <c r="E46" s="21"/>
      <c r="F46" s="21"/>
    </row>
    <row r="47" spans="1:9" x14ac:dyDescent="0.2">
      <c r="A47" t="s">
        <v>35</v>
      </c>
      <c r="B47" s="2">
        <f>+'[1]BALANCE GENERAL  '!D42</f>
        <v>30718599.110000003</v>
      </c>
      <c r="C47" s="2"/>
      <c r="D47" s="2"/>
      <c r="E47" s="2"/>
    </row>
    <row r="48" spans="1:9" ht="23.25" customHeight="1" x14ac:dyDescent="0.2">
      <c r="A48" t="s">
        <v>36</v>
      </c>
      <c r="B48" s="2"/>
      <c r="C48" s="22">
        <f>SUM(C43:C47)</f>
        <v>9823788590.8000011</v>
      </c>
      <c r="D48" s="2"/>
      <c r="E48" s="2"/>
    </row>
    <row r="49" spans="2:9" x14ac:dyDescent="0.2">
      <c r="B49" s="2"/>
      <c r="C49" s="2"/>
      <c r="D49" s="2"/>
      <c r="E49" s="2"/>
    </row>
    <row r="50" spans="2:9" x14ac:dyDescent="0.2">
      <c r="B50" s="2"/>
      <c r="C50" s="2"/>
      <c r="D50" s="23"/>
      <c r="E50" s="2"/>
    </row>
    <row r="51" spans="2:9" x14ac:dyDescent="0.2">
      <c r="C51" s="24"/>
      <c r="D51" s="2"/>
      <c r="E51" s="2"/>
    </row>
    <row r="52" spans="2:9" x14ac:dyDescent="0.2">
      <c r="C52" s="24"/>
      <c r="D52" s="2"/>
      <c r="E52" s="21"/>
      <c r="F52" s="21"/>
      <c r="I52" s="24"/>
    </row>
    <row r="53" spans="2:9" x14ac:dyDescent="0.2">
      <c r="C53" s="2"/>
      <c r="D53" s="2"/>
      <c r="E53" s="2"/>
    </row>
    <row r="54" spans="2:9" x14ac:dyDescent="0.2">
      <c r="C54" s="24"/>
      <c r="D54" s="2"/>
      <c r="E54" s="2"/>
    </row>
    <row r="55" spans="2:9" x14ac:dyDescent="0.2">
      <c r="B55" s="2"/>
      <c r="C55" s="24"/>
      <c r="D55" s="2"/>
      <c r="E55" s="2"/>
    </row>
    <row r="56" spans="2:9" x14ac:dyDescent="0.2">
      <c r="C56" s="24"/>
      <c r="D56" s="2"/>
      <c r="E56" s="2"/>
    </row>
    <row r="57" spans="2:9" x14ac:dyDescent="0.2">
      <c r="C57" s="24"/>
      <c r="D57" s="2"/>
      <c r="E57" s="2"/>
    </row>
    <row r="58" spans="2:9" x14ac:dyDescent="0.2">
      <c r="C58" s="24"/>
      <c r="D58" s="2"/>
      <c r="E58" s="2"/>
    </row>
    <row r="59" spans="2:9" x14ac:dyDescent="0.2">
      <c r="C59" s="24"/>
      <c r="D59" s="2"/>
      <c r="E59" s="2"/>
    </row>
    <row r="60" spans="2:9" x14ac:dyDescent="0.2">
      <c r="C60" s="24"/>
      <c r="D60" s="2"/>
      <c r="E60" s="2"/>
    </row>
    <row r="61" spans="2:9" x14ac:dyDescent="0.2">
      <c r="C61" s="24"/>
      <c r="D61" s="2"/>
      <c r="E61" s="2"/>
    </row>
    <row r="62" spans="2:9" x14ac:dyDescent="0.2">
      <c r="C62" s="24"/>
      <c r="D62" s="2"/>
      <c r="E62" s="2"/>
      <c r="G62" s="21"/>
    </row>
    <row r="63" spans="2:9" x14ac:dyDescent="0.2">
      <c r="D63" s="2"/>
      <c r="E63" s="2"/>
    </row>
    <row r="64" spans="2:9" x14ac:dyDescent="0.2">
      <c r="D64" s="2"/>
      <c r="E64" s="2"/>
    </row>
    <row r="65" spans="3:7" x14ac:dyDescent="0.2">
      <c r="D65" s="2"/>
      <c r="E65" s="2"/>
    </row>
    <row r="66" spans="3:7" x14ac:dyDescent="0.2">
      <c r="C66" s="24"/>
      <c r="D66" s="2"/>
      <c r="E66" s="2"/>
    </row>
    <row r="67" spans="3:7" x14ac:dyDescent="0.2">
      <c r="D67" s="2"/>
      <c r="E67" s="2"/>
      <c r="G67" s="21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D70" s="2"/>
      <c r="E70" s="2"/>
    </row>
    <row r="71" spans="3:7" x14ac:dyDescent="0.2">
      <c r="D71" s="2"/>
      <c r="E71" s="2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</sheetData>
  <mergeCells count="7">
    <mergeCell ref="A35:C35"/>
    <mergeCell ref="A1:E1"/>
    <mergeCell ref="A2:E2"/>
    <mergeCell ref="A3:E3"/>
    <mergeCell ref="A4:E4"/>
    <mergeCell ref="A19:B19"/>
    <mergeCell ref="A22:C22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2017-06-20T13:15:30Z</dcterms:created>
  <dcterms:modified xsi:type="dcterms:W3CDTF">2017-06-20T13:15:52Z</dcterms:modified>
</cp:coreProperties>
</file>