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ABRIL\"/>
    </mc:Choice>
  </mc:AlternateContent>
  <bookViews>
    <workbookView xWindow="0" yWindow="0" windowWidth="14175" windowHeight="832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D30" i="1"/>
  <c r="E39" i="1" s="1"/>
  <c r="D18" i="1"/>
  <c r="D10" i="1"/>
  <c r="E20" i="1" s="1"/>
  <c r="E23" i="1" s="1"/>
  <c r="E43" i="1" s="1"/>
  <c r="C52" i="1" l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<sst xmlns="http://schemas.openxmlformats.org/spreadsheetml/2006/main" count="42" uniqueCount="41">
  <si>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</si>
  <si>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</si>
  <si>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</si>
  <si>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30 de abril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</si>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</sst>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1" fillId="0" borderId="0" xfId="1" applyFont="1"/>
    <xf numFmtId="164" fontId="6" fillId="2" borderId="0" xfId="1" applyFont="1" applyFill="1"/>
    <xf numFmtId="0" fontId="7" fillId="0" borderId="0" xfId="0" applyFont="1" applyAlignment="1">
      <alignment horizontal="center"/>
    </xf>
    <xf numFmtId="0" fontId="8" fillId="0" borderId="0" xfId="0" applyFont="1"/>
    <xf numFmtId="164" fontId="1" fillId="0" borderId="0" xfId="1" applyFont="1" applyFill="1"/>
    <xf numFmtId="164" fontId="0" fillId="0" borderId="1" xfId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1" fillId="2" borderId="0" xfId="1" applyFont="1" applyFill="1"/>
    <xf numFmtId="164" fontId="6" fillId="2" borderId="1" xfId="1" applyFont="1" applyFill="1" applyBorder="1"/>
    <xf numFmtId="164" fontId="6" fillId="0" borderId="0" xfId="1" applyFont="1" applyBorder="1"/>
    <xf numFmtId="164" fontId="6" fillId="0" borderId="0" xfId="1" applyFont="1" applyFill="1" applyBorder="1"/>
    <xf numFmtId="164" fontId="0" fillId="0" borderId="0" xfId="1" applyFont="1" applyFill="1"/>
    <xf numFmtId="164" fontId="6" fillId="0" borderId="0" xfId="1" applyFont="1" applyFill="1"/>
    <xf numFmtId="164" fontId="6" fillId="0" borderId="0" xfId="1" applyFont="1"/>
    <xf numFmtId="164" fontId="6" fillId="0" borderId="1" xfId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ABRIL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165766549.88999996</v>
          </cell>
        </row>
        <row r="27">
          <cell r="D27">
            <v>3867252.17</v>
          </cell>
        </row>
        <row r="34">
          <cell r="D34">
            <v>498302489.06999999</v>
          </cell>
        </row>
        <row r="45">
          <cell r="D45">
            <v>42415121.740000002</v>
          </cell>
        </row>
        <row r="56">
          <cell r="D56">
            <v>9683908015.1199989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4"/>
  <sheetViews>
    <sheetView showGridLines="0" tabSelected="1" zoomScaleNormal="100" workbookViewId="0">
      <selection activeCell="A3" sqref="A3:E3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36105805925.24+169633802.06</f>
        <v>36275439727.299995</v>
      </c>
      <c r="E10" s="2"/>
    </row>
    <row r="11" spans="1:5" ht="15.75" x14ac:dyDescent="0.25">
      <c r="A11" s="6" t="s">
        <v>6</v>
      </c>
      <c r="B11" s="6"/>
      <c r="D11" s="2">
        <v>285363214.5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274904645.27999997</v>
      </c>
      <c r="E13" s="2"/>
    </row>
    <row r="14" spans="1:5" ht="15.75" x14ac:dyDescent="0.25">
      <c r="A14" s="6" t="s">
        <v>9</v>
      </c>
      <c r="B14" s="6"/>
      <c r="D14" s="2">
        <v>19827331.16</v>
      </c>
      <c r="E14" s="2"/>
    </row>
    <row r="15" spans="1:5" ht="15.75" x14ac:dyDescent="0.25">
      <c r="A15" s="6" t="s">
        <v>10</v>
      </c>
      <c r="B15" s="6"/>
      <c r="D15" s="2">
        <v>2956500</v>
      </c>
      <c r="E15" s="2"/>
    </row>
    <row r="16" spans="1:5" ht="15.75" x14ac:dyDescent="0.25">
      <c r="A16" s="6" t="s">
        <v>11</v>
      </c>
      <c r="B16" s="6"/>
      <c r="D16" s="2">
        <v>13215535.59</v>
      </c>
      <c r="E16" s="2"/>
    </row>
    <row r="17" spans="1:9" ht="15.75" x14ac:dyDescent="0.25">
      <c r="A17" s="6" t="s">
        <v>12</v>
      </c>
      <c r="B17" s="6"/>
      <c r="D17" s="2">
        <v>378583.09</v>
      </c>
      <c r="E17" s="2"/>
    </row>
    <row r="18" spans="1:9" ht="15.75" x14ac:dyDescent="0.25">
      <c r="A18" s="6" t="s">
        <v>13</v>
      </c>
      <c r="B18" s="6"/>
      <c r="D18" s="2">
        <f>845.56+700</f>
        <v>1545.56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36872087082.479988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47426267491.289986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17190412323.130001</v>
      </c>
      <c r="E27" s="2"/>
      <c r="I27" s="2"/>
    </row>
    <row r="28" spans="1:9" ht="15.75" x14ac:dyDescent="0.25">
      <c r="A28" s="6" t="s">
        <v>22</v>
      </c>
      <c r="D28" s="2">
        <v>17862734050.130001</v>
      </c>
      <c r="E28" s="2"/>
      <c r="I28" s="2"/>
    </row>
    <row r="29" spans="1:9" ht="15.75" x14ac:dyDescent="0.25">
      <c r="A29" s="6" t="s">
        <v>23</v>
      </c>
      <c r="D29" s="2">
        <v>1681212191.1400001</v>
      </c>
      <c r="E29" s="2"/>
      <c r="I29" s="2"/>
    </row>
    <row r="30" spans="1:9" ht="15.75" x14ac:dyDescent="0.25">
      <c r="A30" s="6" t="s">
        <v>24</v>
      </c>
      <c r="D30" s="2">
        <f>353036.11+284287416.39</f>
        <v>284640452.5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11187184.17</v>
      </c>
      <c r="E33" s="2"/>
    </row>
    <row r="34" spans="1:9" ht="15.75" x14ac:dyDescent="0.25">
      <c r="A34" s="6" t="s">
        <v>12</v>
      </c>
      <c r="D34" s="2">
        <v>1071296.99</v>
      </c>
      <c r="E34" s="2"/>
    </row>
    <row r="35" spans="1:9" ht="15.75" x14ac:dyDescent="0.25">
      <c r="A35" s="6" t="s">
        <v>28</v>
      </c>
      <c r="D35" s="2">
        <v>319369.40000000002</v>
      </c>
      <c r="E35" s="2"/>
    </row>
    <row r="36" spans="1:9" ht="15.75" x14ac:dyDescent="0.25">
      <c r="A36" s="6" t="s">
        <v>29</v>
      </c>
      <c r="D36" s="2">
        <v>431195.84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37032008063.299995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10394259427.98999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498302489.06999999</v>
      </c>
      <c r="D47" s="2"/>
      <c r="E47" s="20"/>
    </row>
    <row r="48" spans="1:9" x14ac:dyDescent="0.2">
      <c r="A48" t="s">
        <v>36</v>
      </c>
      <c r="B48" s="2"/>
      <c r="C48" s="2">
        <f>+'[1]BALANCE GENERAL  '!D56</f>
        <v>9683908015.1199989</v>
      </c>
      <c r="D48" s="2"/>
      <c r="E48" s="2"/>
    </row>
    <row r="49" spans="1:9" x14ac:dyDescent="0.2">
      <c r="A49" t="s">
        <v>37</v>
      </c>
      <c r="B49" s="2"/>
      <c r="C49" s="2">
        <f>B51+B50</f>
        <v>212048923.79999995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169633802.05999994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42415121.740000002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10394259427.989998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7"/>
      <c r="E54" s="2"/>
    </row>
    <row r="55" spans="1:9" x14ac:dyDescent="0.2">
      <c r="C55" s="23"/>
      <c r="D55" s="2"/>
      <c r="E55" s="2"/>
    </row>
    <row r="56" spans="1:9" x14ac:dyDescent="0.2">
      <c r="C56" s="23"/>
      <c r="D56" s="2"/>
      <c r="E56" s="21"/>
      <c r="F56" s="21"/>
      <c r="I56" s="23"/>
    </row>
    <row r="57" spans="1:9" x14ac:dyDescent="0.2">
      <c r="C57" s="2"/>
      <c r="D57" s="2"/>
      <c r="E57" s="2"/>
    </row>
    <row r="58" spans="1:9" x14ac:dyDescent="0.2">
      <c r="C58" s="23"/>
      <c r="D58" s="2"/>
      <c r="E58" s="2"/>
    </row>
    <row r="59" spans="1:9" x14ac:dyDescent="0.2">
      <c r="B59" s="2"/>
      <c r="C59" s="23"/>
      <c r="D59" s="2"/>
      <c r="E59" s="2"/>
    </row>
    <row r="60" spans="1:9" x14ac:dyDescent="0.2">
      <c r="C60" s="23"/>
      <c r="D60" s="2"/>
      <c r="E60" s="2"/>
    </row>
    <row r="61" spans="1:9" x14ac:dyDescent="0.2">
      <c r="C61" s="23"/>
      <c r="D61" s="2"/>
      <c r="E61" s="2"/>
    </row>
    <row r="62" spans="1:9" x14ac:dyDescent="0.2">
      <c r="C62" s="23"/>
      <c r="D62" s="2"/>
      <c r="E62" s="2"/>
    </row>
    <row r="63" spans="1:9" x14ac:dyDescent="0.2">
      <c r="C63" s="23"/>
      <c r="D63" s="2"/>
      <c r="E63" s="2"/>
    </row>
    <row r="64" spans="1:9" x14ac:dyDescent="0.2">
      <c r="C64" s="23"/>
      <c r="D64" s="2"/>
      <c r="E64" s="2"/>
    </row>
    <row r="65" spans="3:7" x14ac:dyDescent="0.2">
      <c r="C65" s="23"/>
      <c r="D65" s="2"/>
      <c r="E65" s="2"/>
    </row>
    <row r="66" spans="3:7" x14ac:dyDescent="0.2">
      <c r="C66" s="23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3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2018-05-15T14:53:06Z</dcterms:created>
  <dcterms:modified xsi:type="dcterms:W3CDTF">2018-05-15T14:53:34Z</dcterms:modified>
</cp:coreProperties>
</file>