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NOVIEMBRE\"/>
    </mc:Choice>
  </mc:AlternateContent>
  <bookViews>
    <workbookView xWindow="0" yWindow="0" windowWidth="15360" windowHeight="715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C48" i="1"/>
  <c r="C47" i="1"/>
  <c r="C46" i="1"/>
  <c r="C51" i="1" s="1"/>
  <c r="E38" i="1"/>
  <c r="D10" i="1"/>
  <c r="E19" i="1" s="1"/>
  <c r="E22" i="1" s="1"/>
  <c r="E42" i="1" s="1"/>
</calcChain>
</file>

<file path=xl/sharedStrings.xml><?xml version="1.0" encoding="utf-8"?>
<sst xmlns="http://schemas.openxmlformats.org/spreadsheetml/2006/main" count="41" uniqueCount="40">
  <si>
    <t>Tesorería de la Seguridad Social</t>
  </si>
  <si>
    <t>Estado de Flujo de Efectivo</t>
  </si>
  <si>
    <t>Régimen Contributivo</t>
  </si>
  <si>
    <t>Por el período terminado al 30 noviembre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</si>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</sst>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nov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238766690.18000004</v>
          </cell>
        </row>
        <row r="27">
          <cell r="D27">
            <v>4519262.03</v>
          </cell>
        </row>
        <row r="34">
          <cell r="D34">
            <v>1176011206.5600002</v>
          </cell>
        </row>
        <row r="44">
          <cell r="D44">
            <v>66079061.290000014</v>
          </cell>
        </row>
        <row r="53">
          <cell r="D53">
            <v>9232777024.8199978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83"/>
  <sheetViews>
    <sheetView showGridLines="0" tabSelected="1" zoomScaleNormal="100" workbookViewId="0">
      <selection activeCell="D10" sqref="D10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90368310572.79+243285952.21</f>
        <v>90611596525</v>
      </c>
      <c r="E10" s="2"/>
    </row>
    <row r="11" spans="1:5" ht="15.75" x14ac:dyDescent="0.25">
      <c r="A11" s="6" t="s">
        <v>6</v>
      </c>
      <c r="B11" s="6"/>
      <c r="D11" s="2">
        <v>600622386.23000002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691633271.79999995</v>
      </c>
      <c r="E13" s="2"/>
    </row>
    <row r="14" spans="1:5" ht="15.75" hidden="1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37415725.450000003</v>
      </c>
      <c r="E15" s="2"/>
    </row>
    <row r="16" spans="1:5" ht="15.75" x14ac:dyDescent="0.25">
      <c r="A16" s="6" t="s">
        <v>11</v>
      </c>
      <c r="B16" s="6"/>
      <c r="D16" s="2">
        <v>575402.31000000006</v>
      </c>
      <c r="E16" s="2"/>
    </row>
    <row r="17" spans="1:9" ht="15.75" x14ac:dyDescent="0.25">
      <c r="A17" s="6" t="s">
        <v>12</v>
      </c>
      <c r="B17" s="6"/>
      <c r="D17" s="2">
        <v>87971428.359999999</v>
      </c>
      <c r="E17" s="2"/>
    </row>
    <row r="18" spans="1:9" ht="15.75" x14ac:dyDescent="0.25">
      <c r="A18" s="6" t="s">
        <v>13</v>
      </c>
      <c r="B18" s="6"/>
      <c r="D18" s="2">
        <v>1330638.8999999999</v>
      </c>
      <c r="E18" s="2"/>
    </row>
    <row r="19" spans="1:9" x14ac:dyDescent="0.2">
      <c r="A19" s="9" t="s">
        <v>14</v>
      </c>
      <c r="B19" s="9"/>
      <c r="D19" s="2"/>
      <c r="E19" s="2">
        <f>SUM(D10:D18)</f>
        <v>92031145378.049988</v>
      </c>
    </row>
    <row r="20" spans="1:9" ht="21" customHeight="1" x14ac:dyDescent="0.25">
      <c r="A20" s="10" t="s">
        <v>15</v>
      </c>
      <c r="B20" s="10"/>
      <c r="D20" s="2"/>
      <c r="E20" s="2"/>
    </row>
    <row r="21" spans="1:9" ht="15.75" x14ac:dyDescent="0.25">
      <c r="A21" s="6" t="s">
        <v>16</v>
      </c>
      <c r="B21" s="6"/>
      <c r="D21" s="2"/>
      <c r="E21" s="11">
        <v>9254774966.5</v>
      </c>
      <c r="I21" s="2"/>
    </row>
    <row r="22" spans="1:9" ht="21.75" customHeight="1" x14ac:dyDescent="0.2">
      <c r="A22" s="9" t="s">
        <v>17</v>
      </c>
      <c r="B22" s="9"/>
      <c r="C22" s="9"/>
      <c r="D22" s="2"/>
      <c r="E22" s="12">
        <f>E19+E21</f>
        <v>101285920344.54999</v>
      </c>
      <c r="I22" s="2"/>
    </row>
    <row r="23" spans="1:9" x14ac:dyDescent="0.2">
      <c r="D23" s="2"/>
      <c r="E23" s="2"/>
      <c r="I23" s="2"/>
    </row>
    <row r="24" spans="1:9" ht="18" x14ac:dyDescent="0.25">
      <c r="A24" s="5" t="s">
        <v>18</v>
      </c>
      <c r="B24" s="5"/>
      <c r="D24" s="2"/>
      <c r="E24" s="7"/>
      <c r="I24" s="2"/>
    </row>
    <row r="25" spans="1:9" x14ac:dyDescent="0.2">
      <c r="A25" t="s">
        <v>19</v>
      </c>
      <c r="D25" s="2"/>
      <c r="E25" s="2"/>
      <c r="G25" s="7"/>
      <c r="I25" s="2"/>
    </row>
    <row r="26" spans="1:9" ht="15.75" x14ac:dyDescent="0.25">
      <c r="A26" s="6" t="s">
        <v>20</v>
      </c>
      <c r="D26" s="7">
        <v>43134188191.769997</v>
      </c>
      <c r="E26" s="2"/>
      <c r="I26" s="2"/>
    </row>
    <row r="27" spans="1:9" ht="15.75" x14ac:dyDescent="0.25">
      <c r="A27" s="6" t="s">
        <v>21</v>
      </c>
      <c r="D27" s="2">
        <v>42896145844.339996</v>
      </c>
      <c r="E27" s="2"/>
      <c r="I27" s="2"/>
    </row>
    <row r="28" spans="1:9" ht="15.75" x14ac:dyDescent="0.25">
      <c r="A28" s="6" t="s">
        <v>22</v>
      </c>
      <c r="D28" s="2">
        <v>4144982401</v>
      </c>
      <c r="E28" s="2"/>
      <c r="I28" s="2"/>
    </row>
    <row r="29" spans="1:9" ht="15.75" x14ac:dyDescent="0.25">
      <c r="A29" s="6" t="s">
        <v>23</v>
      </c>
      <c r="D29" s="2">
        <v>92400898.950000003</v>
      </c>
      <c r="E29" s="2"/>
    </row>
    <row r="30" spans="1:9" ht="15.75" x14ac:dyDescent="0.25">
      <c r="A30" s="6" t="s">
        <v>24</v>
      </c>
      <c r="D30" s="2">
        <v>255980262.13</v>
      </c>
      <c r="E30" s="2"/>
    </row>
    <row r="31" spans="1:9" ht="15.75" x14ac:dyDescent="0.25">
      <c r="A31" s="6" t="s">
        <v>25</v>
      </c>
      <c r="B31" s="6"/>
      <c r="D31" s="2">
        <v>3025750</v>
      </c>
      <c r="E31" s="2"/>
    </row>
    <row r="32" spans="1:9" ht="15.75" x14ac:dyDescent="0.25">
      <c r="A32" s="6" t="s">
        <v>26</v>
      </c>
      <c r="D32" s="2">
        <v>28610311.100000001</v>
      </c>
      <c r="E32" s="2"/>
    </row>
    <row r="33" spans="1:9" ht="15.75" x14ac:dyDescent="0.25">
      <c r="A33" s="6" t="s">
        <v>11</v>
      </c>
      <c r="D33" s="2">
        <v>455598.27</v>
      </c>
      <c r="E33" s="2"/>
    </row>
    <row r="34" spans="1:9" ht="15.75" x14ac:dyDescent="0.25">
      <c r="A34" s="6" t="s">
        <v>27</v>
      </c>
      <c r="D34" s="2">
        <v>9295285.5500000007</v>
      </c>
      <c r="E34" s="2"/>
    </row>
    <row r="35" spans="1:9" ht="15.75" x14ac:dyDescent="0.25">
      <c r="A35" s="6" t="s">
        <v>28</v>
      </c>
      <c r="D35" s="2">
        <v>993663.67</v>
      </c>
      <c r="E35" s="2"/>
    </row>
    <row r="36" spans="1:9" ht="15.75" x14ac:dyDescent="0.25">
      <c r="A36" s="6" t="s">
        <v>29</v>
      </c>
      <c r="D36" s="2">
        <v>358253.99</v>
      </c>
      <c r="E36" s="2"/>
    </row>
    <row r="37" spans="1:9" ht="15.75" x14ac:dyDescent="0.25">
      <c r="A37" s="6" t="s">
        <v>30</v>
      </c>
      <c r="D37" s="2">
        <v>1330638.8999999999</v>
      </c>
      <c r="E37" s="2"/>
    </row>
    <row r="38" spans="1:9" ht="23.25" customHeight="1" x14ac:dyDescent="0.2">
      <c r="A38" s="13" t="s">
        <v>31</v>
      </c>
      <c r="B38" s="13"/>
      <c r="C38" s="13"/>
      <c r="D38" s="2"/>
      <c r="E38" s="2">
        <f>SUM(D26:D38)</f>
        <v>90567767099.669998</v>
      </c>
    </row>
    <row r="39" spans="1:9" x14ac:dyDescent="0.2">
      <c r="D39" s="2"/>
      <c r="E39" s="2"/>
      <c r="G39" s="7"/>
    </row>
    <row r="40" spans="1:9" x14ac:dyDescent="0.2">
      <c r="D40" s="2"/>
      <c r="E40" s="2"/>
    </row>
    <row r="41" spans="1:9" x14ac:dyDescent="0.2">
      <c r="D41" s="2"/>
      <c r="E41" s="2"/>
    </row>
    <row r="42" spans="1:9" ht="18" x14ac:dyDescent="0.25">
      <c r="A42" s="14" t="s">
        <v>32</v>
      </c>
      <c r="B42" s="14"/>
      <c r="D42" s="15"/>
      <c r="E42" s="16">
        <f>E22-E38</f>
        <v>10718153244.87999</v>
      </c>
      <c r="G42" s="7"/>
      <c r="I42" s="2"/>
    </row>
    <row r="43" spans="1:9" ht="18" x14ac:dyDescent="0.25">
      <c r="A43" s="14"/>
      <c r="B43" s="14"/>
      <c r="D43" s="2"/>
      <c r="E43" s="17"/>
    </row>
    <row r="44" spans="1:9" ht="18" x14ac:dyDescent="0.25">
      <c r="A44" s="14"/>
      <c r="B44" s="14"/>
      <c r="D44" s="2"/>
      <c r="E44" s="18"/>
    </row>
    <row r="45" spans="1:9" x14ac:dyDescent="0.2">
      <c r="A45" t="s">
        <v>33</v>
      </c>
      <c r="B45" s="2"/>
      <c r="C45" s="2"/>
      <c r="D45" s="2"/>
      <c r="E45" s="19"/>
    </row>
    <row r="46" spans="1:9" x14ac:dyDescent="0.2">
      <c r="A46" t="s">
        <v>34</v>
      </c>
      <c r="B46" s="2"/>
      <c r="C46" s="2">
        <f>+'[1]BALANCE GENERAL  '!D34</f>
        <v>1176011206.5600002</v>
      </c>
      <c r="D46" s="2"/>
      <c r="E46" s="20"/>
    </row>
    <row r="47" spans="1:9" x14ac:dyDescent="0.2">
      <c r="A47" t="s">
        <v>35</v>
      </c>
      <c r="B47" s="2"/>
      <c r="C47" s="2">
        <f>+'[1]BALANCE GENERAL  '!D53</f>
        <v>9232777024.8199978</v>
      </c>
      <c r="D47" s="2"/>
      <c r="E47" s="2"/>
    </row>
    <row r="48" spans="1:9" x14ac:dyDescent="0.2">
      <c r="A48" t="s">
        <v>36</v>
      </c>
      <c r="B48" s="2"/>
      <c r="C48" s="2">
        <f>B50+B49</f>
        <v>309365013.50000006</v>
      </c>
      <c r="D48" s="2"/>
      <c r="E48" s="2"/>
      <c r="I48" s="2"/>
    </row>
    <row r="49" spans="1:9" x14ac:dyDescent="0.2">
      <c r="A49" t="s">
        <v>37</v>
      </c>
      <c r="B49" s="2">
        <f>+'[1]BALANCE GENERAL  '!D22+'[1]BALANCE GENERAL  '!D27</f>
        <v>243285952.21000004</v>
      </c>
      <c r="C49" s="2"/>
      <c r="D49" s="2"/>
      <c r="E49" s="21"/>
      <c r="F49" s="21"/>
    </row>
    <row r="50" spans="1:9" x14ac:dyDescent="0.2">
      <c r="A50" t="s">
        <v>38</v>
      </c>
      <c r="B50" s="2">
        <f>+'[1]BALANCE GENERAL  '!D44</f>
        <v>66079061.290000014</v>
      </c>
      <c r="C50" s="2"/>
      <c r="D50" s="2"/>
      <c r="E50" s="2"/>
    </row>
    <row r="51" spans="1:9" ht="23.25" customHeight="1" x14ac:dyDescent="0.2">
      <c r="A51" t="s">
        <v>39</v>
      </c>
      <c r="B51" s="2"/>
      <c r="C51" s="22">
        <f>SUM(C46:C50)</f>
        <v>10718153244.879997</v>
      </c>
      <c r="D51" s="2"/>
      <c r="E51" s="2"/>
    </row>
    <row r="52" spans="1:9" x14ac:dyDescent="0.2">
      <c r="B52" s="2"/>
      <c r="C52" s="2"/>
      <c r="D52" s="2"/>
      <c r="E52" s="2"/>
    </row>
    <row r="53" spans="1:9" x14ac:dyDescent="0.2">
      <c r="B53" s="2"/>
      <c r="C53" s="2"/>
      <c r="D53" s="23"/>
      <c r="E53" s="2"/>
    </row>
    <row r="54" spans="1:9" x14ac:dyDescent="0.2">
      <c r="C54" s="24"/>
      <c r="D54" s="2"/>
      <c r="E54" s="2"/>
    </row>
    <row r="55" spans="1:9" x14ac:dyDescent="0.2">
      <c r="C55" s="24"/>
      <c r="D55" s="2"/>
      <c r="E55" s="21"/>
      <c r="F55" s="21"/>
      <c r="I55" s="24"/>
    </row>
    <row r="56" spans="1:9" x14ac:dyDescent="0.2">
      <c r="C56" s="2"/>
      <c r="D56" s="2"/>
      <c r="E56" s="2"/>
    </row>
    <row r="57" spans="1:9" x14ac:dyDescent="0.2">
      <c r="C57" s="24"/>
      <c r="D57" s="2"/>
      <c r="E57" s="2"/>
    </row>
    <row r="58" spans="1:9" x14ac:dyDescent="0.2">
      <c r="B58" s="2"/>
      <c r="C58" s="24"/>
      <c r="D58" s="2"/>
      <c r="E58" s="2"/>
    </row>
    <row r="59" spans="1:9" x14ac:dyDescent="0.2"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  <c r="G65" s="21"/>
    </row>
    <row r="66" spans="3:7" x14ac:dyDescent="0.2">
      <c r="D66" s="2"/>
      <c r="E66" s="2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C69" s="24"/>
      <c r="D69" s="2"/>
      <c r="E69" s="2"/>
    </row>
    <row r="70" spans="3:7" x14ac:dyDescent="0.2">
      <c r="D70" s="2"/>
      <c r="E70" s="2"/>
      <c r="G70" s="21"/>
    </row>
    <row r="71" spans="3:7" x14ac:dyDescent="0.2">
      <c r="D71" s="2"/>
      <c r="E71" s="2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</sheetData>
  <mergeCells count="7">
    <mergeCell ref="A38:C38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2017-12-20T15:55:52Z</dcterms:created>
  <dcterms:modified xsi:type="dcterms:W3CDTF">2017-12-20T15:56:16Z</dcterms:modified>
</cp:coreProperties>
</file>