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Users\johanny_salcedo\Desktop\"/>
    </mc:Choice>
  </mc:AlternateContent>
  <bookViews>
    <workbookView xWindow="-120" yWindow="-120" windowWidth="29040" windowHeight="15840"/>
  </bookViews>
  <sheets>
    <sheet name="TSS"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 l="1"/>
  <c r="I30" i="1"/>
  <c r="I31" i="1"/>
  <c r="J29" i="1" l="1"/>
  <c r="J31" i="1" l="1"/>
  <c r="I25" i="1" l="1"/>
  <c r="J30" i="1"/>
</calcChain>
</file>

<file path=xl/sharedStrings.xml><?xml version="1.0" encoding="utf-8"?>
<sst xmlns="http://schemas.openxmlformats.org/spreadsheetml/2006/main" count="93" uniqueCount="84">
  <si>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</si>
  <si>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</si>
  <si>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</si>
  <si>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</si>
  <si>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</si>
  <si>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</si>
  <si>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</si>
  <si>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</si>
  <si>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</si>
  <si>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</si>
  <si>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</si>
  <si>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</si>
  <si>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</si>
  <si>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</si>
  <si>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</si>
  <si>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</si>
  <si>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</si>
  <si>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</si>
  <si>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</si>
  <si>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</si>
  <si>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</si>
  <si>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</si>
  <si>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</si>
  <si>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</si>
  <si>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</si>
  <si>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</si>
  <si>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</si>
  <si>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</si>
  <si>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</si>
  <si>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</si>
  <si>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</si>
  <si>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</si>
  <si>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</si>
  <si>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</si>
  <si>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</si>
  <si>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</si>
  <si>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</si>
  <si>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</si>
  <si>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</si>
  <si>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</si>
  <si>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</si>
  <si>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</si>
  <si>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</si>
  <si>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</si>
  <si>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</si>
  <si>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</si>
  <si>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Lineamientos para la Ejecución Presupuestaria 2019 del Gobierno General Nacional</t>
  </si>
  <si>
    <t>5211-TESORERIA DE SEGURIDAD SOCIAL</t>
  </si>
  <si>
    <t>01-TESORERIA DE LA SEGURIDAD SOCIAL</t>
  </si>
  <si>
    <t>0001-TESORERIA DE LA SEGURIDAD SOCIAL</t>
  </si>
  <si>
    <t xml:space="preserve">Administrar la información y gestionar los recursos  financieros del SDSS, de forma oportuna, eficiente y  transparente. </t>
  </si>
  <si>
    <t>Una entidad moderna, vanguardista y accesible, con un  modelo de autogestión seguro e innovador y altos  estándares de excelencia institucional, reconocida por el  manejo transparente de sus operaciones y sus recursos.</t>
  </si>
  <si>
    <t>2.2.3</t>
  </si>
  <si>
    <t>DESARROLLO SOCIAL</t>
  </si>
  <si>
    <t>Salud y seguridad social integral</t>
  </si>
  <si>
    <t>Garantizar un sistema universal, único y sostenible de Seguridad Social frente a los riesgos de vejez, discapacidad y sobrevivencia, integrando y transparentando los regímenes segmentados existentes, en conformidad con la ley 87-01.</t>
  </si>
  <si>
    <t>11 - Gestión de la tesorería del sistema dominicano de seguridad social</t>
  </si>
  <si>
    <t>Contribuir al desarrollo continuo del SDSS y la universalidad, registro oportuno de empleadores, y servicios con altos criterios de innovación, buenas prácticas gubernamentales y estándares de calidad que garanticen la credibilidad institucional.</t>
  </si>
  <si>
    <t>Todo ciudadano dominicano y extranjeros residentes que cumpla con los requitos de la ley 87-01.</t>
  </si>
  <si>
    <t xml:space="preserve">Acceso a la seguridad social y prestaciones de servicios de salud, riesgos laborales, subsidios y pensiones. </t>
  </si>
  <si>
    <t>7333-Fiscalización de registro del Sistema único de información y recaudo  v</t>
  </si>
  <si>
    <t>7334-Sistema único de información y recaudo con disponibilidad 24/7</t>
  </si>
  <si>
    <t>7335-Estado dominicano con gestión de los aportes del Sistema Dominicano de  Seguridad Social</t>
  </si>
  <si>
    <t>Cantidad de auditorías a empleadores y unidades receptoras de fondos</t>
  </si>
  <si>
    <t>Indice de disponibilidad del SUIR para la gestión eficiente de los servicios al empleador y partes interesadas</t>
  </si>
  <si>
    <t>Indice de Recaudación de los aportes a la seguridad social</t>
  </si>
  <si>
    <t xml:space="preserve">7333-Fiscalización de registro del Sistema único de información y recaudo  </t>
  </si>
  <si>
    <t xml:space="preserve">Eficiencia en el tiempo de respuesta en el proceso de auditoria no mayor a 30 días, en el cual se revisan y validan las documentaciones que los empleadores suministran con el fin de esclarecer las inconsistencias. </t>
  </si>
  <si>
    <t>Nivel de  disponibilidad y eficiencia del SUIR para la gestión de validación de los datos registrados por los empleadores y unidades receptoras de fondos</t>
  </si>
  <si>
    <t>7335- Estado dominicano con gestión de los aportes del Sistema de la Seguridad Social</t>
  </si>
  <si>
    <t xml:space="preserve">Porcentaje de cumplimiento oportuno de los aportes al SDSS para la recaudación </t>
  </si>
  <si>
    <r>
      <t>Beneficiarios:</t>
    </r>
    <r>
      <rPr>
        <sz val="12"/>
        <color rgb="FF000000"/>
        <rFont val="Calibri"/>
        <family val="2"/>
        <scheme val="minor"/>
      </rPr>
      <t xml:space="preserve"> </t>
    </r>
  </si>
  <si>
    <r>
      <t xml:space="preserve">VI. </t>
    </r>
    <r>
      <rPr>
        <b/>
        <sz val="11"/>
        <color theme="0"/>
        <rFont val="Calibri"/>
        <family val="2"/>
        <scheme val="minor"/>
      </rPr>
      <t>Oportunidades de Mejora</t>
    </r>
  </si>
  <si>
    <r>
      <rPr>
        <b/>
        <sz val="10"/>
        <rFont val="Calibri"/>
        <family val="2"/>
        <scheme val="minor"/>
      </rPr>
      <t>Nota:</t>
    </r>
    <r>
      <rPr>
        <sz val="10"/>
        <rFont val="Calibri"/>
        <family val="2"/>
        <scheme val="minor"/>
      </rPr>
      <t xml:space="preserve"> Las secciones III, IV, V y VI deben ser repetidas, la misma cantidad de programas sustantivos (codificados desde 11 al 95) que tenga la unidad ejecutora</t>
    </r>
  </si>
  <si>
    <t>Programación Semestral</t>
  </si>
  <si>
    <t>Ejecución Semestral</t>
  </si>
  <si>
    <t>1- Nos comprometemos a seguir actualizando los procedimientos institucionales para ajustarlo a las nuevas responsabilidades que como institución autónoma hemos adquirido, que reflejen la gestión operativas enmarcadas en cumplimiento de dichas funciones.
2- Redefinir la producción física conforme al nuevo marco legal y la forma de medición acorde a la información disponible y los procesos de ejecución fisicos-financieros.</t>
  </si>
  <si>
    <t>Informe de Evaluación anual de las Metas Físicas-Financieras</t>
  </si>
  <si>
    <t>Para el año 2022 se logró realizar un total de 2,902 auditorias para una efectividad de 80% con respecto a lo programado a los empleadores con los fines de identificar y validar el cumplimiento de dichos empleadores de cara las obligaciones de la seguridad social, de manera que se garanticen la cobertura oportuna y acorde a sus derechos a los trabajadores del SDSS.</t>
  </si>
  <si>
    <t>Obtuvimos un resultado de un 99.5% en cuanto a la disponibilidad del SUIR logrando una ejecución completa con respecto a lo programado. No hubo salidas del SUIR  lo que garantizó a los empleadores poder tener accesibilidad  en todo momento para realizar novedades y carga de nóminas al sistema o realizar consultas. Las salidas que tuvimos fueron programadas para corridas de procesos de facturación y recargos, estas fueron realizadas en horario nocturno por esta razón no se afectaron los servicios.</t>
  </si>
  <si>
    <t>Logramos incrementar las recaudaciones para al año 2022 a un 20% debido al aumento de los topes salariales y ajustes per capita de los dependientes adicionales que contribuira a una mayor cobertura para los afiliados en las prestaciones de servicios de salud e incremento en los fondos de pensiones, además se ha incrementado la gestión de cobros y sometimientos a empleadores morosos.</t>
  </si>
  <si>
    <t>El desvío físico que presenta este producto de -20% se debe a que la cantidad de auditorias programadas fueron estimadas en base a la solicitud de servicios de parte de los empleadores durante el año 2021 y que debido a factores externos como programa FASE y Dispensas creado en pandemia (ya eliminados), incidieron en que esas solicitudes incrementaran, produciendose una baja para el año 2022, así como, la transformación que esta teniendo la dirección de Fiscalización Externa y los cambios de criterios que se han realizado para abordar el alcance planificado y la inclusión de auditorías presenciales. 
Este producto no presenta desvío financiero significativo para este periodo.</t>
  </si>
  <si>
    <t>Este producto no presenta desvios físicos ni financieros significativos.</t>
  </si>
  <si>
    <t>Este producto no presenta desvíos  financieros significativos. 
El desvío físico que presenta  de 20% se debe a un ajuste en el indicador que en la actualidad contempla los montos de  aportes y en la programación se consideró la cantidad de NP generadas en el periodo. Nota: El cambio fue realizado en la estructura programática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</si>
</sst>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yyyy;@"/>
    <numFmt numFmtId="165"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8"/>
      <color theme="1"/>
      <name val="Calibri"/>
      <family val="2"/>
      <scheme val="minor"/>
    </font>
    <font>
      <sz val="8"/>
      <name val="Calibri"/>
      <family val="2"/>
      <scheme val="minor"/>
    </font>
    <font>
      <b/>
      <sz val="11"/>
      <color theme="0"/>
      <name val="Calibri"/>
      <family val="2"/>
      <scheme val="minor"/>
    </font>
    <font>
      <sz val="11"/>
      <name val="Calibri"/>
      <family val="2"/>
      <scheme val="minor"/>
    </font>
    <font>
      <sz val="12"/>
      <color rgb="FF000000"/>
      <name val="Calibri"/>
      <family val="2"/>
      <scheme val="minor"/>
    </font>
    <font>
      <b/>
      <sz val="11"/>
      <name val="Calibri"/>
      <family val="2"/>
      <scheme val="minor"/>
    </font>
    <font>
      <b/>
      <sz val="10"/>
      <color rgb="FF000000"/>
      <name val="Calibri"/>
      <family val="2"/>
      <scheme val="minor"/>
    </font>
    <font>
      <sz val="9"/>
      <name val="Calibri"/>
      <family val="2"/>
      <scheme val="minor"/>
    </font>
    <font>
      <sz val="10"/>
      <name val="Calibri"/>
      <family val="2"/>
      <scheme val="minor"/>
    </font>
    <font>
      <b/>
      <sz val="10"/>
      <name val="Calibri"/>
      <family val="2"/>
      <scheme val="minor"/>
    </font>
    <font>
      <sz val="11"/>
      <name val="Calibri"/>
      <family val="2"/>
    </font>
    <font>
      <sz val="10"/>
      <color rgb="FF00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0" xfId="0" applyFont="1" applyProtection="1">
      <protection locked="0"/>
    </xf>
    <xf numFmtId="0" fontId="0" fillId="0" borderId="0" xfId="0" applyFont="1"/>
    <xf numFmtId="0" fontId="14" fillId="0" borderId="0" xfId="0" applyFont="1" applyProtection="1">
      <protection locked="0"/>
    </xf>
    <xf numFmtId="0" fontId="0" fillId="0" borderId="17" xfId="0" applyFont="1" applyBorder="1"/>
    <xf numFmtId="0" fontId="17" fillId="8" borderId="30" xfId="0" applyFont="1" applyFill="1" applyBorder="1" applyAlignment="1">
      <alignment horizontal="center" vertical="center" wrapText="1" readingOrder="1"/>
    </xf>
    <xf numFmtId="0" fontId="17" fillId="8" borderId="31" xfId="0" applyFont="1" applyFill="1" applyBorder="1" applyAlignment="1">
      <alignment horizontal="center" vertical="center" wrapText="1" readingOrder="1"/>
    </xf>
    <xf numFmtId="0" fontId="17" fillId="8" borderId="32" xfId="0" applyFont="1" applyFill="1" applyBorder="1" applyAlignment="1">
      <alignment horizontal="center" vertical="center" wrapText="1" readingOrder="1"/>
    </xf>
    <xf numFmtId="0" fontId="18" fillId="0" borderId="24" xfId="0" applyFont="1" applyBorder="1" applyAlignment="1" applyProtection="1">
      <alignment vertical="top" wrapText="1"/>
      <protection locked="0"/>
    </xf>
    <xf numFmtId="0" fontId="18" fillId="0" borderId="28" xfId="0" applyNumberFormat="1" applyFont="1" applyFill="1" applyBorder="1" applyAlignment="1" applyProtection="1">
      <alignment vertical="top" wrapText="1"/>
      <protection locked="0"/>
    </xf>
    <xf numFmtId="0" fontId="18" fillId="0" borderId="33" xfId="0" applyFont="1" applyBorder="1" applyAlignment="1" applyProtection="1">
      <alignment vertical="top" wrapText="1"/>
      <protection locked="0"/>
    </xf>
    <xf numFmtId="0" fontId="18" fillId="0" borderId="34" xfId="0" applyNumberFormat="1" applyFont="1" applyFill="1" applyBorder="1" applyAlignment="1" applyProtection="1">
      <alignment vertical="top" wrapText="1"/>
      <protection locked="0"/>
    </xf>
    <xf numFmtId="9" fontId="0" fillId="0" borderId="0" xfId="2" applyFont="1"/>
    <xf numFmtId="165" fontId="0" fillId="0" borderId="0" xfId="2" applyNumberFormat="1" applyFont="1"/>
    <xf numFmtId="4" fontId="0" fillId="0" borderId="0" xfId="0" applyNumberFormat="1" applyFont="1"/>
    <xf numFmtId="0" fontId="22" fillId="8" borderId="31" xfId="0" applyFont="1" applyFill="1" applyBorder="1" applyAlignment="1">
      <alignment horizontal="center" vertical="center" wrapText="1" readingOrder="1"/>
    </xf>
    <xf numFmtId="3" fontId="22" fillId="8" borderId="31" xfId="0" applyNumberFormat="1" applyFont="1" applyFill="1" applyBorder="1" applyAlignment="1">
      <alignment horizontal="center" vertical="center" wrapText="1" readingOrder="1"/>
    </xf>
    <xf numFmtId="4" fontId="22" fillId="8" borderId="31" xfId="0" applyNumberFormat="1" applyFont="1" applyFill="1" applyBorder="1" applyAlignment="1">
      <alignment horizontal="center" vertical="center" wrapText="1" readingOrder="1"/>
    </xf>
    <xf numFmtId="9" fontId="18" fillId="7" borderId="28" xfId="2" applyNumberFormat="1" applyFont="1" applyFill="1" applyBorder="1" applyAlignment="1" applyProtection="1">
      <alignment horizontal="center" vertical="center" wrapText="1" readingOrder="1"/>
      <protection locked="0"/>
    </xf>
    <xf numFmtId="9" fontId="18" fillId="7" borderId="25" xfId="0" applyNumberFormat="1" applyFont="1" applyFill="1" applyBorder="1" applyAlignment="1" applyProtection="1">
      <alignment horizontal="center" vertical="center" wrapText="1" readingOrder="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 fillId="0" borderId="0" xfId="0" applyFont="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14" fillId="0" borderId="0" xfId="0" applyFont="1" applyFill="1" applyAlignment="1" applyProtection="1">
      <alignment horizontal="left" vertical="center" wrapText="1"/>
      <protection locked="0"/>
    </xf>
    <xf numFmtId="0" fontId="14" fillId="0" borderId="18" xfId="0" applyFont="1" applyFill="1" applyBorder="1" applyAlignment="1" applyProtection="1">
      <alignment horizontal="left" vertical="center" wrapText="1"/>
      <protection locked="0"/>
    </xf>
    <xf numFmtId="39" fontId="21" fillId="0" borderId="27" xfId="1" applyNumberFormat="1" applyFont="1" applyFill="1" applyBorder="1" applyAlignment="1" applyProtection="1">
      <alignment horizontal="center" vertical="center" wrapText="1" readingOrder="1"/>
      <protection locked="0"/>
    </xf>
    <xf numFmtId="39" fontId="21" fillId="0" borderId="28" xfId="1" applyNumberFormat="1" applyFont="1" applyFill="1" applyBorder="1" applyAlignment="1" applyProtection="1">
      <alignment horizontal="center" vertical="center" wrapText="1" readingOrder="1"/>
      <protection locked="0"/>
    </xf>
    <xf numFmtId="10" fontId="14" fillId="7" borderId="28" xfId="2" applyNumberFormat="1" applyFont="1" applyFill="1" applyBorder="1" applyAlignment="1" applyProtection="1">
      <alignment horizontal="center" vertical="center" wrapText="1" readingOrder="1"/>
    </xf>
    <xf numFmtId="10" fontId="14" fillId="7" borderId="29" xfId="2" applyNumberFormat="1" applyFont="1" applyFill="1" applyBorder="1" applyAlignment="1" applyProtection="1">
      <alignment horizontal="center" vertical="center" wrapText="1" readingOrder="1"/>
    </xf>
    <xf numFmtId="0" fontId="9" fillId="8" borderId="28" xfId="0" applyFont="1" applyFill="1" applyBorder="1" applyAlignment="1">
      <alignment horizontal="center" vertical="center" wrapText="1" readingOrder="1"/>
    </xf>
    <xf numFmtId="0" fontId="14" fillId="6" borderId="28" xfId="0" applyFont="1" applyFill="1" applyBorder="1" applyAlignment="1">
      <alignment vertical="top" wrapText="1"/>
    </xf>
    <xf numFmtId="0" fontId="14" fillId="6" borderId="29" xfId="0" applyFont="1" applyFill="1" applyBorder="1" applyAlignment="1">
      <alignment vertical="top" wrapText="1"/>
    </xf>
    <xf numFmtId="39" fontId="21" fillId="0" borderId="25" xfId="1" applyNumberFormat="1" applyFont="1" applyFill="1" applyBorder="1" applyAlignment="1" applyProtection="1">
      <alignment horizontal="center" vertical="center" wrapText="1" readingOrder="1"/>
      <protection locked="0"/>
    </xf>
    <xf numFmtId="39" fontId="21" fillId="0" borderId="38" xfId="1" applyNumberFormat="1" applyFont="1" applyFill="1" applyBorder="1" applyAlignment="1" applyProtection="1">
      <alignment horizontal="center" vertical="center" wrapText="1" readingOrder="1"/>
      <protection locked="0"/>
    </xf>
    <xf numFmtId="39" fontId="21" fillId="0" borderId="24" xfId="1" applyNumberFormat="1" applyFont="1" applyFill="1" applyBorder="1" applyAlignment="1" applyProtection="1">
      <alignment horizontal="center" vertical="center" wrapText="1" readingOrder="1"/>
      <protection locked="0"/>
    </xf>
    <xf numFmtId="0" fontId="16" fillId="6" borderId="23" xfId="0" applyFont="1" applyFill="1" applyBorder="1" applyAlignment="1">
      <alignment horizontal="center" vertical="center" wrapText="1" readingOrder="1"/>
    </xf>
    <xf numFmtId="0" fontId="16" fillId="6" borderId="24" xfId="0" applyFont="1" applyFill="1" applyBorder="1" applyAlignment="1">
      <alignment horizontal="center" vertical="center" wrapText="1" readingOrder="1"/>
    </xf>
    <xf numFmtId="0" fontId="16" fillId="6" borderId="25" xfId="0" applyFont="1" applyFill="1" applyBorder="1" applyAlignment="1">
      <alignment horizontal="center" vertical="center" wrapText="1" readingOrder="1"/>
    </xf>
    <xf numFmtId="0" fontId="16" fillId="6" borderId="26" xfId="0" applyFont="1" applyFill="1" applyBorder="1" applyAlignment="1">
      <alignment horizontal="center" vertical="center" wrapText="1" readingOrder="1"/>
    </xf>
    <xf numFmtId="0" fontId="16" fillId="6" borderId="38" xfId="0" applyFont="1" applyFill="1" applyBorder="1" applyAlignment="1">
      <alignment horizontal="center" vertical="center" wrapText="1" readingOrder="1"/>
    </xf>
    <xf numFmtId="0" fontId="11" fillId="6" borderId="22" xfId="0" applyFont="1" applyFill="1" applyBorder="1" applyAlignment="1">
      <alignment horizontal="left" vertical="center" wrapText="1"/>
    </xf>
    <xf numFmtId="0" fontId="10" fillId="6" borderId="22" xfId="0" applyFont="1" applyFill="1" applyBorder="1" applyAlignment="1">
      <alignment horizontal="left" vertical="center" wrapText="1"/>
    </xf>
    <xf numFmtId="0" fontId="0" fillId="3" borderId="17" xfId="0" applyFont="1" applyFill="1" applyBorder="1" applyAlignment="1">
      <alignment horizontal="center"/>
    </xf>
    <xf numFmtId="0" fontId="0" fillId="3" borderId="0" xfId="0" applyFont="1" applyFill="1" applyAlignment="1">
      <alignment horizontal="center"/>
    </xf>
    <xf numFmtId="0" fontId="0" fillId="3" borderId="18"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Font="1" applyBorder="1" applyAlignment="1">
      <alignment horizontal="center"/>
    </xf>
    <xf numFmtId="0" fontId="0" fillId="0" borderId="15" xfId="0" applyFont="1" applyBorder="1" applyAlignment="1">
      <alignment horizontal="center"/>
    </xf>
    <xf numFmtId="0" fontId="0" fillId="0" borderId="0" xfId="0" applyFont="1" applyAlignment="1">
      <alignment horizontal="center"/>
    </xf>
    <xf numFmtId="0" fontId="0" fillId="0" borderId="16" xfId="0" applyFont="1" applyBorder="1" applyAlignment="1">
      <alignment horizontal="center"/>
    </xf>
    <xf numFmtId="0" fontId="0" fillId="0" borderId="0" xfId="0" applyFont="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0" xfId="0" applyFont="1" applyFill="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cellXfs>
  <cellStyles count="3">
    <cellStyle name="Comma" xfId="1" builtinId="3"/>
    <cellStyle name="Normal" xfId="0" builtinId="0"/>
    <cellStyle name="Percent" xfId="2" builtinId="5"/>
  </cellStyles>
  <dxfs count="15">
    <dxf>
      <font>
        <b val="0"/>
        <i val="0"/>
        <strike val="0"/>
        <condense val="0"/>
        <extend val="0"/>
        <outline val="0"/>
        <shadow val="0"/>
        <u val="none"/>
        <vertAlign val="baseline"/>
        <sz val="9"/>
        <color auto="1"/>
        <name val="Calibri"/>
        <scheme val="minor"/>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minor"/>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minor"/>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167" formatCode="[$-10409]#,##0;\-#,##0"/>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minor"/>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166" formatCode="[$-10409]#,##0.00;\-#,##0.00"/>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167" formatCode="[$-10409]#,##0;\-#,##0"/>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0" hidden="0"/>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tables/table1.xml><?xml version="1.0" encoding="utf-8"?>
<table xmlns="http://schemas.openxmlformats.org/spreadsheetml/2006/main" id="1" name="Tabla1" displayName="Tabla1" ref="A28:J31"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IF(G29&gt;0,G29/C29,0)</calculatedColumnFormula>
    </tableColumn>
    <tableColumn id="8" name="Financiero _x000a_(%) _x000a_H=F/D" dataDxfId="0">
      <calculatedColumnFormula>IF(H29&gt;0,H29/Tabla1[[#This Row],[Financiera
(D)]],0)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abSelected="1" zoomScaleNormal="100" workbookViewId="0">
      <selection activeCell="B20" sqref="B20:J20"/>
    </sheetView>
  </sheetViews>
  <sheetFormatPr defaultColWidth="11.42578125" defaultRowHeight="15" x14ac:dyDescent="0.25"/>
  <cols>
    <col min="1" max="1" width="23" style="17" customWidth="1"/>
    <col min="2" max="2" width="17.42578125" style="17" customWidth="1"/>
    <col min="3" max="10" width="12.7109375" style="17" customWidth="1"/>
    <col min="11" max="11" width="11.42578125" style="17"/>
    <col min="12" max="12" width="11.42578125" style="16"/>
    <col min="13" max="13" width="13.28515625" style="16" bestFit="1" customWidth="1"/>
    <col min="14" max="14" width="14.42578125" style="16" customWidth="1"/>
    <col min="15" max="16384" width="11.42578125" style="16"/>
  </cols>
  <sheetData>
    <row r="1" spans="1:11" ht="21.75" thickBot="1" x14ac:dyDescent="0.3">
      <c r="A1" s="8"/>
      <c r="B1" s="76" t="s">
        <v>77</v>
      </c>
      <c r="C1" s="77"/>
      <c r="D1" s="77"/>
      <c r="E1" s="77"/>
      <c r="F1" s="77"/>
      <c r="G1" s="77"/>
      <c r="H1" s="77"/>
      <c r="I1" s="77"/>
      <c r="J1" s="78"/>
      <c r="K1" s="15"/>
    </row>
    <row r="2" spans="1:11" ht="21.75" thickBot="1" x14ac:dyDescent="0.3">
      <c r="A2" s="9"/>
      <c r="B2" s="79" t="s">
        <v>0</v>
      </c>
      <c r="C2" s="80"/>
      <c r="D2" s="79" t="s">
        <v>1</v>
      </c>
      <c r="E2" s="81"/>
      <c r="F2" s="81"/>
      <c r="G2" s="80"/>
      <c r="H2" s="82"/>
      <c r="I2" s="1" t="s">
        <v>2</v>
      </c>
      <c r="J2" s="2" t="s">
        <v>3</v>
      </c>
      <c r="K2" s="15"/>
    </row>
    <row r="3" spans="1:11" ht="21.75" thickBot="1" x14ac:dyDescent="0.3">
      <c r="A3" s="10"/>
      <c r="B3" s="83" t="s">
        <v>4</v>
      </c>
      <c r="C3" s="84"/>
      <c r="D3" s="83" t="s">
        <v>46</v>
      </c>
      <c r="E3" s="84"/>
      <c r="F3" s="84"/>
      <c r="G3" s="84"/>
      <c r="H3" s="85"/>
      <c r="I3" s="13">
        <v>43552</v>
      </c>
      <c r="J3" s="14">
        <v>0</v>
      </c>
      <c r="K3" s="15"/>
    </row>
    <row r="4" spans="1:11" x14ac:dyDescent="0.25">
      <c r="A4" s="86"/>
      <c r="B4" s="87"/>
      <c r="C4" s="87"/>
      <c r="D4" s="88"/>
      <c r="E4" s="88"/>
      <c r="F4" s="88"/>
      <c r="G4" s="88"/>
      <c r="H4" s="88"/>
      <c r="I4" s="87"/>
      <c r="J4" s="89"/>
      <c r="K4" s="15"/>
    </row>
    <row r="5" spans="1:11" ht="3" customHeight="1" x14ac:dyDescent="0.25">
      <c r="A5" s="73"/>
      <c r="B5" s="74"/>
      <c r="C5" s="74"/>
      <c r="D5" s="74"/>
      <c r="E5" s="74"/>
      <c r="F5" s="74"/>
      <c r="G5" s="74"/>
      <c r="H5" s="74"/>
      <c r="I5" s="74"/>
      <c r="J5" s="75"/>
      <c r="K5" s="15"/>
    </row>
    <row r="6" spans="1:11" ht="15.75" x14ac:dyDescent="0.25">
      <c r="A6" s="34" t="s">
        <v>5</v>
      </c>
      <c r="B6" s="35"/>
      <c r="C6" s="35"/>
      <c r="D6" s="35"/>
      <c r="E6" s="35"/>
      <c r="F6" s="35"/>
      <c r="G6" s="35"/>
      <c r="H6" s="35"/>
      <c r="I6" s="35"/>
      <c r="J6" s="36"/>
      <c r="K6" s="15"/>
    </row>
    <row r="7" spans="1:11" ht="15.75" x14ac:dyDescent="0.25">
      <c r="A7" s="49" t="s">
        <v>6</v>
      </c>
      <c r="B7" s="50"/>
      <c r="C7" s="50"/>
      <c r="D7" s="50"/>
      <c r="E7" s="50"/>
      <c r="F7" s="50"/>
      <c r="G7" s="50"/>
      <c r="H7" s="50"/>
      <c r="I7" s="50"/>
      <c r="J7" s="51"/>
      <c r="K7" s="15"/>
    </row>
    <row r="8" spans="1:11" x14ac:dyDescent="0.25">
      <c r="A8" s="3" t="s">
        <v>7</v>
      </c>
      <c r="B8" s="44" t="s">
        <v>47</v>
      </c>
      <c r="C8" s="45"/>
      <c r="D8" s="45"/>
      <c r="E8" s="45"/>
      <c r="F8" s="45"/>
      <c r="G8" s="45"/>
      <c r="H8" s="45"/>
      <c r="I8" s="45"/>
      <c r="J8" s="46"/>
      <c r="K8" s="15"/>
    </row>
    <row r="9" spans="1:11" ht="15" customHeight="1" x14ac:dyDescent="0.25">
      <c r="A9" s="11" t="s">
        <v>34</v>
      </c>
      <c r="B9" s="44" t="s">
        <v>48</v>
      </c>
      <c r="C9" s="45"/>
      <c r="D9" s="45"/>
      <c r="E9" s="45"/>
      <c r="F9" s="45"/>
      <c r="G9" s="45"/>
      <c r="H9" s="45"/>
      <c r="I9" s="45"/>
      <c r="J9" s="46"/>
      <c r="K9" s="15"/>
    </row>
    <row r="10" spans="1:11" x14ac:dyDescent="0.25">
      <c r="A10" s="11" t="s">
        <v>35</v>
      </c>
      <c r="B10" s="44" t="s">
        <v>49</v>
      </c>
      <c r="C10" s="45"/>
      <c r="D10" s="45"/>
      <c r="E10" s="45"/>
      <c r="F10" s="45"/>
      <c r="G10" s="45"/>
      <c r="H10" s="45"/>
      <c r="I10" s="45"/>
      <c r="J10" s="46"/>
      <c r="K10" s="15"/>
    </row>
    <row r="11" spans="1:11" ht="27" customHeight="1" x14ac:dyDescent="0.25">
      <c r="A11" s="3" t="s">
        <v>8</v>
      </c>
      <c r="B11" s="90" t="s">
        <v>50</v>
      </c>
      <c r="C11" s="90"/>
      <c r="D11" s="90"/>
      <c r="E11" s="90"/>
      <c r="F11" s="90"/>
      <c r="G11" s="90"/>
      <c r="H11" s="90"/>
      <c r="I11" s="90"/>
      <c r="J11" s="91"/>
    </row>
    <row r="12" spans="1:11" ht="46.5" customHeight="1" x14ac:dyDescent="0.25">
      <c r="A12" s="3" t="s">
        <v>9</v>
      </c>
      <c r="B12" s="47" t="s">
        <v>51</v>
      </c>
      <c r="C12" s="47"/>
      <c r="D12" s="47"/>
      <c r="E12" s="47"/>
      <c r="F12" s="47"/>
      <c r="G12" s="47"/>
      <c r="H12" s="47"/>
      <c r="I12" s="47"/>
      <c r="J12" s="48"/>
    </row>
    <row r="13" spans="1:11" ht="15.75" x14ac:dyDescent="0.25">
      <c r="A13" s="34" t="s">
        <v>10</v>
      </c>
      <c r="B13" s="35"/>
      <c r="C13" s="35"/>
      <c r="D13" s="35"/>
      <c r="E13" s="35"/>
      <c r="F13" s="35"/>
      <c r="G13" s="35"/>
      <c r="H13" s="35"/>
      <c r="I13" s="35"/>
      <c r="J13" s="36"/>
    </row>
    <row r="14" spans="1:11" ht="27.75" customHeight="1" x14ac:dyDescent="0.25">
      <c r="A14" s="3" t="s">
        <v>11</v>
      </c>
      <c r="B14" s="12">
        <v>2</v>
      </c>
      <c r="C14" s="72" t="s">
        <v>53</v>
      </c>
      <c r="D14" s="72"/>
      <c r="E14" s="72"/>
      <c r="F14" s="72"/>
      <c r="G14" s="72"/>
      <c r="H14" s="72"/>
      <c r="I14" s="72"/>
      <c r="J14" s="72"/>
    </row>
    <row r="15" spans="1:11" ht="26.25" customHeight="1" x14ac:dyDescent="0.25">
      <c r="A15" s="3" t="s">
        <v>12</v>
      </c>
      <c r="B15" s="4">
        <v>2.2000000000000002</v>
      </c>
      <c r="C15" s="72" t="s">
        <v>54</v>
      </c>
      <c r="D15" s="72"/>
      <c r="E15" s="72"/>
      <c r="F15" s="72"/>
      <c r="G15" s="72"/>
      <c r="H15" s="72"/>
      <c r="I15" s="72"/>
      <c r="J15" s="72"/>
    </row>
    <row r="16" spans="1:11" ht="34.5" customHeight="1" x14ac:dyDescent="0.25">
      <c r="A16" s="3" t="s">
        <v>13</v>
      </c>
      <c r="B16" s="5" t="s">
        <v>52</v>
      </c>
      <c r="C16" s="71" t="s">
        <v>55</v>
      </c>
      <c r="D16" s="71"/>
      <c r="E16" s="71"/>
      <c r="F16" s="71"/>
      <c r="G16" s="71"/>
      <c r="H16" s="71"/>
      <c r="I16" s="71"/>
      <c r="J16" s="71"/>
    </row>
    <row r="17" spans="1:13" ht="15.75" x14ac:dyDescent="0.25">
      <c r="A17" s="34" t="s">
        <v>14</v>
      </c>
      <c r="B17" s="35"/>
      <c r="C17" s="35"/>
      <c r="D17" s="35"/>
      <c r="E17" s="35"/>
      <c r="F17" s="35"/>
      <c r="G17" s="35"/>
      <c r="H17" s="35"/>
      <c r="I17" s="35"/>
      <c r="J17" s="36"/>
    </row>
    <row r="18" spans="1:13" ht="29.25" customHeight="1" x14ac:dyDescent="0.25">
      <c r="A18" s="3" t="s">
        <v>15</v>
      </c>
      <c r="B18" s="47" t="s">
        <v>56</v>
      </c>
      <c r="C18" s="47"/>
      <c r="D18" s="47"/>
      <c r="E18" s="47"/>
      <c r="F18" s="47"/>
      <c r="G18" s="47"/>
      <c r="H18" s="47"/>
      <c r="I18" s="47"/>
      <c r="J18" s="48"/>
    </row>
    <row r="19" spans="1:13" ht="33" customHeight="1" x14ac:dyDescent="0.25">
      <c r="A19" s="6" t="s">
        <v>16</v>
      </c>
      <c r="B19" s="47" t="s">
        <v>57</v>
      </c>
      <c r="C19" s="47"/>
      <c r="D19" s="47"/>
      <c r="E19" s="47"/>
      <c r="F19" s="47"/>
      <c r="G19" s="47"/>
      <c r="H19" s="47"/>
      <c r="I19" s="47"/>
      <c r="J19" s="48"/>
    </row>
    <row r="20" spans="1:13" ht="34.5" customHeight="1" x14ac:dyDescent="0.25">
      <c r="A20" s="6" t="s">
        <v>71</v>
      </c>
      <c r="B20" s="47" t="s">
        <v>58</v>
      </c>
      <c r="C20" s="47"/>
      <c r="D20" s="47"/>
      <c r="E20" s="47"/>
      <c r="F20" s="47"/>
      <c r="G20" s="47"/>
      <c r="H20" s="47"/>
      <c r="I20" s="47"/>
      <c r="J20" s="48"/>
    </row>
    <row r="21" spans="1:13" ht="35.25" customHeight="1" x14ac:dyDescent="0.25">
      <c r="A21" s="6" t="s">
        <v>36</v>
      </c>
      <c r="B21" s="47" t="s">
        <v>59</v>
      </c>
      <c r="C21" s="47"/>
      <c r="D21" s="47"/>
      <c r="E21" s="47"/>
      <c r="F21" s="47"/>
      <c r="G21" s="47"/>
      <c r="H21" s="47"/>
      <c r="I21" s="47"/>
      <c r="J21" s="48"/>
      <c r="K21" s="15"/>
    </row>
    <row r="22" spans="1:13" ht="15.75" x14ac:dyDescent="0.25">
      <c r="A22" s="34" t="s">
        <v>17</v>
      </c>
      <c r="B22" s="35"/>
      <c r="C22" s="35"/>
      <c r="D22" s="35"/>
      <c r="E22" s="35"/>
      <c r="F22" s="35"/>
      <c r="G22" s="35"/>
      <c r="H22" s="35"/>
      <c r="I22" s="35"/>
      <c r="J22" s="36"/>
    </row>
    <row r="23" spans="1:13" ht="15.75" x14ac:dyDescent="0.25">
      <c r="A23" s="49" t="s">
        <v>18</v>
      </c>
      <c r="B23" s="50"/>
      <c r="C23" s="50"/>
      <c r="D23" s="50"/>
      <c r="E23" s="50"/>
      <c r="F23" s="50"/>
      <c r="G23" s="50"/>
      <c r="H23" s="50"/>
      <c r="I23" s="50"/>
      <c r="J23" s="51"/>
      <c r="K23" s="15"/>
    </row>
    <row r="24" spans="1:13" ht="15" customHeight="1" x14ac:dyDescent="0.25">
      <c r="A24" s="66" t="s">
        <v>19</v>
      </c>
      <c r="B24" s="67"/>
      <c r="C24" s="68" t="s">
        <v>20</v>
      </c>
      <c r="D24" s="70"/>
      <c r="E24" s="70"/>
      <c r="F24" s="70" t="s">
        <v>21</v>
      </c>
      <c r="G24" s="70"/>
      <c r="H24" s="67"/>
      <c r="I24" s="68" t="s">
        <v>22</v>
      </c>
      <c r="J24" s="69"/>
    </row>
    <row r="25" spans="1:13" ht="22.5" customHeight="1" x14ac:dyDescent="0.25">
      <c r="A25" s="56">
        <v>17747035152</v>
      </c>
      <c r="B25" s="57"/>
      <c r="C25" s="63">
        <v>19580008129.57</v>
      </c>
      <c r="D25" s="64"/>
      <c r="E25" s="65"/>
      <c r="F25" s="63">
        <v>19354149755.639999</v>
      </c>
      <c r="G25" s="64"/>
      <c r="H25" s="65"/>
      <c r="I25" s="58">
        <f>F25/C25</f>
        <v>0.98846484779600752</v>
      </c>
      <c r="J25" s="59"/>
    </row>
    <row r="26" spans="1:13" ht="15.75" x14ac:dyDescent="0.25">
      <c r="A26" s="49" t="s">
        <v>23</v>
      </c>
      <c r="B26" s="50"/>
      <c r="C26" s="50"/>
      <c r="D26" s="50"/>
      <c r="E26" s="50"/>
      <c r="F26" s="50"/>
      <c r="G26" s="50"/>
      <c r="H26" s="50"/>
      <c r="I26" s="50"/>
      <c r="J26" s="51"/>
      <c r="K26" s="15"/>
    </row>
    <row r="27" spans="1:13" x14ac:dyDescent="0.25">
      <c r="A27" s="18"/>
      <c r="B27" s="16"/>
      <c r="C27" s="60" t="s">
        <v>45</v>
      </c>
      <c r="D27" s="61"/>
      <c r="E27" s="60" t="s">
        <v>74</v>
      </c>
      <c r="F27" s="61"/>
      <c r="G27" s="60" t="s">
        <v>75</v>
      </c>
      <c r="H27" s="60"/>
      <c r="I27" s="60" t="s">
        <v>24</v>
      </c>
      <c r="J27" s="62"/>
    </row>
    <row r="28" spans="1:13" ht="38.25" x14ac:dyDescent="0.25">
      <c r="A28" s="19" t="s">
        <v>25</v>
      </c>
      <c r="B28" s="20" t="s">
        <v>26</v>
      </c>
      <c r="C28" s="20" t="s">
        <v>37</v>
      </c>
      <c r="D28" s="20" t="s">
        <v>38</v>
      </c>
      <c r="E28" s="20" t="s">
        <v>39</v>
      </c>
      <c r="F28" s="20" t="s">
        <v>40</v>
      </c>
      <c r="G28" s="20" t="s">
        <v>41</v>
      </c>
      <c r="H28" s="20" t="s">
        <v>42</v>
      </c>
      <c r="I28" s="20" t="s">
        <v>43</v>
      </c>
      <c r="J28" s="21" t="s">
        <v>44</v>
      </c>
    </row>
    <row r="29" spans="1:13" ht="64.5" customHeight="1" x14ac:dyDescent="0.25">
      <c r="A29" s="22" t="s">
        <v>60</v>
      </c>
      <c r="B29" s="23" t="s">
        <v>63</v>
      </c>
      <c r="C29" s="29">
        <v>3614</v>
      </c>
      <c r="D29" s="30">
        <v>71328619</v>
      </c>
      <c r="E29" s="29">
        <v>3614</v>
      </c>
      <c r="F29" s="30">
        <v>71328619</v>
      </c>
      <c r="G29" s="29">
        <v>2902</v>
      </c>
      <c r="H29" s="30">
        <v>69874538.25</v>
      </c>
      <c r="I29" s="32">
        <f>IF(G29&gt;0,G29/C29,0)</f>
        <v>0.80298837852794691</v>
      </c>
      <c r="J29" s="33">
        <f>IF(H29&gt;0,H29/Tabla1[[#This Row],[Financiera
(D)]],0)</f>
        <v>0.97961434315726759</v>
      </c>
      <c r="L29" s="26"/>
      <c r="M29" s="26"/>
    </row>
    <row r="30" spans="1:13" ht="90.75" customHeight="1" x14ac:dyDescent="0.25">
      <c r="A30" s="24" t="s">
        <v>61</v>
      </c>
      <c r="B30" s="25" t="s">
        <v>64</v>
      </c>
      <c r="C30" s="29">
        <v>98</v>
      </c>
      <c r="D30" s="30">
        <v>80986153</v>
      </c>
      <c r="E30" s="29">
        <v>98</v>
      </c>
      <c r="F30" s="30">
        <v>80986153</v>
      </c>
      <c r="G30" s="29">
        <v>99</v>
      </c>
      <c r="H30" s="30">
        <v>82128545.920000002</v>
      </c>
      <c r="I30" s="32">
        <f>IF(G30&gt;0,G30/C30,0)</f>
        <v>1.010204081632653</v>
      </c>
      <c r="J30" s="33">
        <f>IF(H30&gt;0,H30/Tabla1[[#This Row],[Financiera
(D)]],0)</f>
        <v>1.0141060277304443</v>
      </c>
    </row>
    <row r="31" spans="1:13" ht="60" customHeight="1" x14ac:dyDescent="0.25">
      <c r="A31" s="24" t="s">
        <v>62</v>
      </c>
      <c r="B31" s="25" t="s">
        <v>65</v>
      </c>
      <c r="C31" s="29">
        <v>80</v>
      </c>
      <c r="D31" s="31">
        <v>31980305</v>
      </c>
      <c r="E31" s="29">
        <v>80</v>
      </c>
      <c r="F31" s="31">
        <v>31980305</v>
      </c>
      <c r="G31" s="29">
        <v>96</v>
      </c>
      <c r="H31" s="31">
        <v>32458204.710000001</v>
      </c>
      <c r="I31" s="32">
        <f>IF(G31&gt;0,G31/C31,0)</f>
        <v>1.2</v>
      </c>
      <c r="J31" s="33">
        <f>IF(H31&gt;0,H31/Tabla1[[#This Row],[Financiera
(D)]],0)</f>
        <v>1.0149435632336841</v>
      </c>
      <c r="M31" s="27"/>
    </row>
    <row r="32" spans="1:13" ht="15.75" x14ac:dyDescent="0.25">
      <c r="A32" s="34" t="s">
        <v>27</v>
      </c>
      <c r="B32" s="35"/>
      <c r="C32" s="35"/>
      <c r="D32" s="35"/>
      <c r="E32" s="35"/>
      <c r="F32" s="35"/>
      <c r="G32" s="35"/>
      <c r="H32" s="35"/>
      <c r="I32" s="35"/>
      <c r="J32" s="36"/>
    </row>
    <row r="33" spans="1:15" ht="15.75" x14ac:dyDescent="0.25">
      <c r="A33" s="49" t="s">
        <v>28</v>
      </c>
      <c r="B33" s="50"/>
      <c r="C33" s="50"/>
      <c r="D33" s="50"/>
      <c r="E33" s="50"/>
      <c r="F33" s="50"/>
      <c r="G33" s="50"/>
      <c r="H33" s="50"/>
      <c r="I33" s="50"/>
      <c r="J33" s="51"/>
      <c r="K33" s="15"/>
      <c r="M33" s="28"/>
      <c r="N33" s="28"/>
    </row>
    <row r="34" spans="1:15" ht="20.25" customHeight="1" x14ac:dyDescent="0.25">
      <c r="A34" s="7" t="s">
        <v>29</v>
      </c>
      <c r="B34" s="52" t="s">
        <v>66</v>
      </c>
      <c r="C34" s="52"/>
      <c r="D34" s="52"/>
      <c r="E34" s="52"/>
      <c r="F34" s="52"/>
      <c r="G34" s="52"/>
      <c r="H34" s="52"/>
      <c r="I34" s="52"/>
      <c r="J34" s="53"/>
      <c r="M34" s="28"/>
      <c r="N34" s="28"/>
    </row>
    <row r="35" spans="1:15" ht="36.75" customHeight="1" x14ac:dyDescent="0.25">
      <c r="A35" s="7" t="s">
        <v>30</v>
      </c>
      <c r="B35" s="47" t="s">
        <v>67</v>
      </c>
      <c r="C35" s="47"/>
      <c r="D35" s="47"/>
      <c r="E35" s="47"/>
      <c r="F35" s="47"/>
      <c r="G35" s="47"/>
      <c r="H35" s="47"/>
      <c r="I35" s="47"/>
      <c r="J35" s="48"/>
      <c r="M35" s="28"/>
      <c r="N35" s="28"/>
    </row>
    <row r="36" spans="1:15" ht="85.5" customHeight="1" x14ac:dyDescent="0.25">
      <c r="A36" s="7" t="s">
        <v>31</v>
      </c>
      <c r="B36" s="47" t="s">
        <v>78</v>
      </c>
      <c r="C36" s="47"/>
      <c r="D36" s="47"/>
      <c r="E36" s="47"/>
      <c r="F36" s="47"/>
      <c r="G36" s="47"/>
      <c r="H36" s="47"/>
      <c r="I36" s="47"/>
      <c r="J36" s="48"/>
      <c r="O36" s="26"/>
    </row>
    <row r="37" spans="1:15" ht="117.75" customHeight="1" x14ac:dyDescent="0.25">
      <c r="A37" s="7" t="s">
        <v>32</v>
      </c>
      <c r="B37" s="54" t="s">
        <v>81</v>
      </c>
      <c r="C37" s="54"/>
      <c r="D37" s="54"/>
      <c r="E37" s="54"/>
      <c r="F37" s="54"/>
      <c r="G37" s="54"/>
      <c r="H37" s="54"/>
      <c r="I37" s="54"/>
      <c r="J37" s="55"/>
    </row>
    <row r="38" spans="1:15" ht="28.5" customHeight="1" x14ac:dyDescent="0.25">
      <c r="A38" s="7" t="s">
        <v>29</v>
      </c>
      <c r="B38" s="52" t="s">
        <v>61</v>
      </c>
      <c r="C38" s="52"/>
      <c r="D38" s="52"/>
      <c r="E38" s="52"/>
      <c r="F38" s="52"/>
      <c r="G38" s="52"/>
      <c r="H38" s="52"/>
      <c r="I38" s="52"/>
      <c r="J38" s="53"/>
    </row>
    <row r="39" spans="1:15" ht="55.5" customHeight="1" x14ac:dyDescent="0.25">
      <c r="A39" s="7" t="s">
        <v>30</v>
      </c>
      <c r="B39" s="47" t="s">
        <v>68</v>
      </c>
      <c r="C39" s="47"/>
      <c r="D39" s="47"/>
      <c r="E39" s="47"/>
      <c r="F39" s="47"/>
      <c r="G39" s="47"/>
      <c r="H39" s="47"/>
      <c r="I39" s="47"/>
      <c r="J39" s="48"/>
    </row>
    <row r="40" spans="1:15" ht="63" customHeight="1" x14ac:dyDescent="0.25">
      <c r="A40" s="7" t="s">
        <v>31</v>
      </c>
      <c r="B40" s="92" t="s">
        <v>79</v>
      </c>
      <c r="C40" s="92"/>
      <c r="D40" s="92"/>
      <c r="E40" s="92"/>
      <c r="F40" s="92"/>
      <c r="G40" s="92"/>
      <c r="H40" s="92"/>
      <c r="I40" s="92"/>
      <c r="J40" s="93"/>
    </row>
    <row r="41" spans="1:15" ht="30" x14ac:dyDescent="0.25">
      <c r="A41" s="7" t="s">
        <v>32</v>
      </c>
      <c r="B41" s="92" t="s">
        <v>82</v>
      </c>
      <c r="C41" s="92"/>
      <c r="D41" s="92"/>
      <c r="E41" s="92"/>
      <c r="F41" s="92"/>
      <c r="G41" s="92"/>
      <c r="H41" s="92"/>
      <c r="I41" s="92"/>
      <c r="J41" s="93"/>
    </row>
    <row r="42" spans="1:15" ht="30" customHeight="1" x14ac:dyDescent="0.25">
      <c r="A42" s="7" t="s">
        <v>29</v>
      </c>
      <c r="B42" s="52" t="s">
        <v>69</v>
      </c>
      <c r="C42" s="52"/>
      <c r="D42" s="52"/>
      <c r="E42" s="52"/>
      <c r="F42" s="52"/>
      <c r="G42" s="52"/>
      <c r="H42" s="52"/>
      <c r="I42" s="52"/>
      <c r="J42" s="53"/>
    </row>
    <row r="43" spans="1:15" ht="36.75" customHeight="1" x14ac:dyDescent="0.25">
      <c r="A43" s="7" t="s">
        <v>30</v>
      </c>
      <c r="B43" s="47" t="s">
        <v>70</v>
      </c>
      <c r="C43" s="47"/>
      <c r="D43" s="47"/>
      <c r="E43" s="47"/>
      <c r="F43" s="47"/>
      <c r="G43" s="47"/>
      <c r="H43" s="47"/>
      <c r="I43" s="47"/>
      <c r="J43" s="48"/>
    </row>
    <row r="44" spans="1:15" ht="51.75" customHeight="1" x14ac:dyDescent="0.25">
      <c r="A44" s="7" t="s">
        <v>31</v>
      </c>
      <c r="B44" s="47" t="s">
        <v>80</v>
      </c>
      <c r="C44" s="47"/>
      <c r="D44" s="47"/>
      <c r="E44" s="47"/>
      <c r="F44" s="47"/>
      <c r="G44" s="47"/>
      <c r="H44" s="47"/>
      <c r="I44" s="47"/>
      <c r="J44" s="48"/>
    </row>
    <row r="45" spans="1:15" ht="78" customHeight="1" x14ac:dyDescent="0.25">
      <c r="A45" s="7" t="s">
        <v>32</v>
      </c>
      <c r="B45" s="92" t="s">
        <v>83</v>
      </c>
      <c r="C45" s="92"/>
      <c r="D45" s="92"/>
      <c r="E45" s="92"/>
      <c r="F45" s="92"/>
      <c r="G45" s="92"/>
      <c r="H45" s="92"/>
      <c r="I45" s="92"/>
      <c r="J45" s="93"/>
    </row>
    <row r="46" spans="1:15" ht="15.75" x14ac:dyDescent="0.25">
      <c r="A46" s="34" t="s">
        <v>72</v>
      </c>
      <c r="B46" s="35"/>
      <c r="C46" s="35"/>
      <c r="D46" s="35"/>
      <c r="E46" s="35"/>
      <c r="F46" s="35"/>
      <c r="G46" s="35"/>
      <c r="H46" s="35"/>
      <c r="I46" s="35"/>
      <c r="J46" s="36"/>
    </row>
    <row r="47" spans="1:15" ht="15.75" x14ac:dyDescent="0.25">
      <c r="A47" s="37" t="s">
        <v>33</v>
      </c>
      <c r="B47" s="38"/>
      <c r="C47" s="38"/>
      <c r="D47" s="38"/>
      <c r="E47" s="38"/>
      <c r="F47" s="38"/>
      <c r="G47" s="38"/>
      <c r="H47" s="38"/>
      <c r="I47" s="38"/>
      <c r="J47" s="39"/>
      <c r="K47" s="15"/>
    </row>
    <row r="48" spans="1:15" ht="72.75" customHeight="1" x14ac:dyDescent="0.25">
      <c r="A48" s="40" t="s">
        <v>76</v>
      </c>
      <c r="B48" s="41"/>
      <c r="C48" s="41"/>
      <c r="D48" s="41"/>
      <c r="E48" s="41"/>
      <c r="F48" s="41"/>
      <c r="G48" s="41"/>
      <c r="H48" s="41"/>
      <c r="I48" s="41"/>
      <c r="J48" s="42"/>
    </row>
    <row r="49" spans="1:10" ht="30.75" customHeight="1" x14ac:dyDescent="0.25">
      <c r="A49" s="43" t="s">
        <v>73</v>
      </c>
      <c r="B49" s="43"/>
      <c r="C49" s="43"/>
      <c r="D49" s="43"/>
      <c r="E49" s="43"/>
      <c r="F49" s="43"/>
      <c r="G49" s="43"/>
      <c r="H49" s="43"/>
      <c r="I49" s="43"/>
      <c r="J49" s="43"/>
    </row>
  </sheetData>
  <mergeCells count="56">
    <mergeCell ref="B43:J43"/>
    <mergeCell ref="B44:J44"/>
    <mergeCell ref="B45:J45"/>
    <mergeCell ref="B38:J38"/>
    <mergeCell ref="B39:J39"/>
    <mergeCell ref="B40:J40"/>
    <mergeCell ref="B41:J41"/>
    <mergeCell ref="B42:J42"/>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C25:E25"/>
    <mergeCell ref="F25:H25"/>
    <mergeCell ref="E27:F27"/>
    <mergeCell ref="A46:J46"/>
    <mergeCell ref="A47:J47"/>
    <mergeCell ref="A48:J48"/>
    <mergeCell ref="A49:J49"/>
    <mergeCell ref="B9:J9"/>
    <mergeCell ref="B10:J10"/>
    <mergeCell ref="B21:J21"/>
    <mergeCell ref="A32:J32"/>
    <mergeCell ref="A33:J33"/>
    <mergeCell ref="B34:J34"/>
    <mergeCell ref="B35:J35"/>
    <mergeCell ref="B36:J36"/>
    <mergeCell ref="B37:J37"/>
    <mergeCell ref="A25:B25"/>
    <mergeCell ref="I25:J25"/>
    <mergeCell ref="A26:J26"/>
  </mergeCells>
  <phoneticPr fontId="12" type="noConversion"/>
  <dataValidations count="16">
    <dataValidation allowBlank="1" showInputMessage="1" showErrorMessage="1" prompt="Monto ejecutado en el trimestre" sqref="H28"/>
    <dataValidation allowBlank="1" showInputMessage="1" showErrorMessage="1" prompt="Meta alcanzada en el trimestre" sqref="G28"/>
    <dataValidation allowBlank="1" showInputMessage="1" showErrorMessage="1" prompt="Monto presupuestado para el producto" sqref="F28:F31 D28:D31 H29:H31"/>
    <dataValidation allowBlank="1" showInputMessage="1" showErrorMessage="1" prompt="Meta anual del indicador" sqref="E28:E31 C28:C31 G29:G31"/>
    <dataValidation allowBlank="1" showInputMessage="1" showErrorMessage="1" prompt="Nombre del indicador" sqref="B28:B31"/>
    <dataValidation allowBlank="1" showInputMessage="1" showErrorMessage="1" prompt="Nombre de cada producto" sqref="A28:A31"/>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8:J48"/>
    <dataValidation allowBlank="1" showInputMessage="1" showErrorMessage="1" prompt="De existir desvío, explicar razones." sqref="B37:B45 C37:J37 C39:J45"/>
    <dataValidation allowBlank="1" showInputMessage="1" showErrorMessage="1" prompt="1. Describir lo plasmado en el presupuesto_x000a_2. Describir lo alcanzado en términos financieros y de producción " sqref="B36:J36"/>
    <dataValidation allowBlank="1" showInputMessage="1" showErrorMessage="1" prompt="¿En qué consiste el producto? su objetivo" sqref="B35:J35"/>
    <dataValidation allowBlank="1" showInputMessage="1" showErrorMessage="1" prompt="Nombre del producto" sqref="B34:J34"/>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3" orientation="portrait" r:id="rId1"/>
  <rowBreaks count="1" manualBreakCount="1">
    <brk id="31" max="16383" man="1"/>
  </rowBreaks>
  <ignoredErrors>
    <ignoredError sqref="I31"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Johanny Salcedo de los Santos</cp:lastModifiedBy>
  <cp:lastPrinted>2023-01-17T14:42:46Z</cp:lastPrinted>
  <dcterms:created xsi:type="dcterms:W3CDTF">2021-03-22T15:50:10Z</dcterms:created>
  <dcterms:modified xsi:type="dcterms:W3CDTF">2023-01-17T14:43:24Z</dcterms:modified>
</cp:coreProperties>
</file>