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Jay\Documents\uploaddox_muse\"/>
    </mc:Choice>
  </mc:AlternateContent>
  <xr:revisionPtr revIDLastSave="0" documentId="8_{C51BF76E-CC4A-4143-AC3A-BC8DE9D3A4DC}" xr6:coauthVersionLast="47" xr6:coauthVersionMax="47" xr10:uidLastSave="{00000000-0000-0000-0000-000000000000}"/>
  <bookViews>
    <workbookView xWindow="5010" yWindow="3285" windowWidth="21600" windowHeight="11385"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1" l="1"/>
  <c r="J30" i="1"/>
  <c r="J29" i="1"/>
  <c r="I31" i="1" l="1"/>
  <c r="I30" i="1"/>
  <c r="I29" i="1"/>
  <c r="I25" i="1" l="1"/>
</calcChain>
</file>

<file path=xl/sharedStrings.xml><?xml version="1.0" encoding="utf-8"?>
<sst xmlns="http://schemas.openxmlformats.org/spreadsheetml/2006/main" count="93" uniqueCount="85">
  <si>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</si>
  <si>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</si>
  <si>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</si>
  <si>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</si>
  <si>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</si>
  <si>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</si>
  <si>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</si>
  <si>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</si>
  <si>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</si>
  <si>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</si>
  <si>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</si>
  <si>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</si>
  <si>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</si>
  <si>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</si>
  <si>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</si>
  <si>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</si>
  <si>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</si>
  <si>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</si>
  <si>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</si>
  <si>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</si>
  <si>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</si>
  <si>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</si>
  <si>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</si>
  <si>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</si>
  <si>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</si>
  <si>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</si>
  <si>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</si>
  <si>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</si>
  <si>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</si>
  <si>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</si>
  <si>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</si>
  <si>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</si>
  <si>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</si>
  <si>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</si>
  <si>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</si>
  <si>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</si>
  <si>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</si>
  <si>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Informe de Evaluación Anual de las Metas Físicas-Financieras</t>
  </si>
  <si>
    <t>Subcapítulo</t>
  </si>
  <si>
    <t>Unidad Ejecutora</t>
  </si>
  <si>
    <t>Resultado Asociado:</t>
  </si>
  <si>
    <t>Ejecución Anual</t>
  </si>
  <si>
    <t>Lineamientos para la Ejecución Presupuestaria 2019 del Gobierno General Nacional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</si>
  <si>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</si>
  <si>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</si>
  <si>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</si>
  <si>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</si>
  <si>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</si>
  <si>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</si>
  <si>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</si>
  <si>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</si>
  <si>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</si>
  <si>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</si>
  <si>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5211-TESORERIA DE SEGURIDAD SOCIAL</t>
  </si>
  <si>
    <t>01-TESORERIA DE LA SEGURIDAD SOCIAL</t>
  </si>
  <si>
    <t>0001-TESORERIA DE LA SEGURIDAD SOCIAL</t>
  </si>
  <si>
    <t xml:space="preserve">Administrar la información y gestionar los recursos  financieros del SDSS, de forma oportuna, eficiente y  transparente. </t>
  </si>
  <si>
    <t>Una entidad moderna, vanguardista y accesible, con un  modelo de autogestión seguro e innovador y altos  estándares de excelencia institucional, reconocida por el  manejo transparente de sus operaciones y sus recursos.</t>
  </si>
  <si>
    <t>2.2.3</t>
  </si>
  <si>
    <t>DESARROLLO SOCIAL</t>
  </si>
  <si>
    <t>Salud y seguridad social integral</t>
  </si>
  <si>
    <t>Garantizar un sistema universal, único y sostenible de Seguridad Social frente a los riesgos de vejez, discapacidad y sobrevivencia, integrando y transparentando los regímenes segmentados existentes, en conformidad con la ley 87-01.</t>
  </si>
  <si>
    <t>11 - Gestión de la tesorería del sistema dominicano de seguridad social</t>
  </si>
  <si>
    <t>Contribuir al desarrollo continuo del SDSS y la universalidad, registro oportuno de empleadores, y servicios con altos criterios de innovación, buenas prácticas gubernamentales y estándares de calidad que garanticen la credibilidad institucional.</t>
  </si>
  <si>
    <t>Todo ciudadano dominicano y extranjeros residentes que cumpla con los requitos de la ley 87-01.</t>
  </si>
  <si>
    <t xml:space="preserve">Acceso a la seguridad social y prestaciones de servicios de salud, riesgos laborales, subsidios y pensiones. </t>
  </si>
  <si>
    <t>Sistema único de información y recaudo con disponibilidad 24/7</t>
  </si>
  <si>
    <t xml:space="preserve">Índice de disponibilidad del SUIR para la gestión eficiente de los servicios al empleador y partes interesadas  </t>
  </si>
  <si>
    <t>Fiscalización de registro del Sistema único de información y recaudo</t>
  </si>
  <si>
    <t xml:space="preserve">Cantidad de auditorías realizadas a empleadores y unidades receptoras de fondos  </t>
  </si>
  <si>
    <t xml:space="preserve"> Estado dominicano con gestión de los aportes del Sistema de la Seguridad Social</t>
  </si>
  <si>
    <t>Indice de Recaudación de los aportes a la seguridad socia</t>
  </si>
  <si>
    <t xml:space="preserve">7333-Fiscalización de registro del Sistema único de información y recaudo  </t>
  </si>
  <si>
    <t xml:space="preserve">Eficiencia en el tiempo de respuesta en el proceso de auditoria no mayor a 30 días, en el cual se revisan y validan las documentaciones que los empleadores suministran con el fin de esclarecer las inconsistencias. </t>
  </si>
  <si>
    <t>7334-Sistema único de información y recaudo con disponibilidad 24/7</t>
  </si>
  <si>
    <t>Nivel de  disponibilidad y eficiencia del SUIR para la gestión de validación de los datos registrados por los empleadores y unidades receptoras de fondos</t>
  </si>
  <si>
    <t>Este producto no presenta desvío físico significativo.
El desvío Financiero de 51% se debió a: Pago Incentivo SISMAP en el mes de octubre, este estaba presupuestado, pero luego de realizar el ajuste salarial en agosto, se incrementó el monto a pagar a los colaboradores y nuevo ingreso. Una diferencia aproximada de 819,750.00.
Interinato aprobado para con efectividad al 01/10/2023 con una diferencia mensual a pagar en salario y aporte de 38,921.49.
Ajustes de salarios a personal temporero que quedó pendiente en octubre la diferencia mensual en salario y aporte patronal asciende 86,960.40.</t>
  </si>
  <si>
    <t>7335- Estado dominicano con gestión de los aportes del Sistema de la Seguridad Social</t>
  </si>
  <si>
    <t xml:space="preserve">Porcentaje de cumplimiento oportuno de los aportes al SDSS para la recaudación </t>
  </si>
  <si>
    <t>Se gestionó el 100% de la cartera programada durante el trimestre octubre-diciembre.</t>
  </si>
  <si>
    <t>El desvío Físico que presenta este producto de 5% por encima de lo programado. La Tesorería  se encuentra en una revisión de este indicador con  la culminación del estudio de Estimación de Incumplimiento de Pago a la Seguridad Social y la conclusión de implementación de una herramienta tecnológica para el seguimiento oportuno de los empleadores con notificaciones de pago en atrasos, para este año 2024 se estará ajustando la meta acorde a la realidad del recaudo de manera que pueda ser evidenciada.
El desvío financier de 72% por encima de los programado se debió a: Pago Incentivo SISMAP en el mes de octubre, este estaba presupuestado, pero luego de realizar el ajuste salarial en agosto, se incrementó el monto a pagar a los colaboradores y nuevo ingreso. Una diferencia aproximada de 550,083.33, Ajustes de salarios a personal temporero en octubre la diferencia mensual en salario y aporte patronal asciende 34,419.89, Ingreso en noviembre a nómina periodo probatorio de Paralegal con un salario de 60,000.00. Esto conlleva un gasto mensual de 69,174.00 (sueldo y aportes patronales), Ajustes de salarios a personal temporero que quedó en noviembre la diferencia mensual en salario y aporte patronal asciende 85,805.39.
Suplencia aprobada con efectividad al 01/11/2023 con una diferencia mensual a pagar en salario y aporte de 34,419.89, Pago de viáticos fuera del país en noviembre al director(a) por un monto total de 441,724.50, Pago de indemnización en el mes de noviembre a excolaboradora por un monto de 1,530,000.00.</t>
  </si>
  <si>
    <t>1. Continuar con los procesos de automatización de la gestión para disminuir los errores.
2- Nos comprometemos a seguir actualizando los procedimientos institucionales para ajustarlo a las nuevas responsabilidades que como institución autónoma hemos adquirido, que reflejen la gestión operativas enmarcadas en cumplimiento de dichas funciones.
3- Redefinir la producción física conforme al nuevo marco legal y la forma de medición acorde a la información disponible y los procesos de ejecución fisicos-financieros.</t>
  </si>
  <si>
    <t>Obtuvimos un resultado de un 99% en cuanto a la disponibilidad del SUIR logrando una ejecución del 100% con respecto a lo programado.  Las salidas que tuvimos fueron programadas para corridas de procesos de facturación y recargos, estas son realizadas en horario nocturno y fuera de la jornada laboral por esta razón no se afectaron los servicios.</t>
  </si>
  <si>
    <t>Se logró realizar un total de 4,831  auditorias para una efectividad de un 100% a los empleadores con los fines de identificar y validar el cumplimiento de dichos empleadores de cara a las obligaciones de la seguridad social, de manera que se garanticen la cobertura oportuna y acorde a sus derechos a dichos trabajadores al SDSS.</t>
  </si>
  <si>
    <t>El desvío de la meta física que presenta el periodo de 2,527 auditorías por encima de lo programado se debe al incremento en las solicitudes de alta por parte de los empleadores (esto no depende de la TSS y no serán tomados en consideración para el periodo 2024), debido a la aplicación de la Resolución 003-2020, que ordena el darle de baja en el SUIR a los empleadores morosos que tengan deudas por más de seis (6) meses, estas bajas son realizadas de manera mensual. Además, alineados a nuestras funciones de garantizar la sostenibilidad financiera del sistema, bajo el eje de Fortalecimiento Institucional, Surgió un nuevo criterio de fiscalización: Suspensión de empleadores, basados en nuestra función de abordar la reducción de los índices de omisión y evasión y Una mejor distribución de las visitas de inspección. La fiscalización períodos omisos, Auditorías a empleadores con dispensa, así como su inhabilitación y tramitación de nuevas solicitudes, Suspensión de empleadores por presunción de fraude y la Inhabilitación / Habilitación de NSS.
El desvío financiero de 67% se debe a: Pago Incentivo SISMAP en el mes de octubre, este estaba presupuestado, pero luego de realizar el ajuste salarial en agosto, se incrementó el monto a pagar a los colaboradores y nuevo ingreso. Una diferencia aproximada de 1,141,000.00, Ingreso de 3 Auxiliares Administrativos en octubre lo que conllevó un gasto mensual de 148,724.10 (sueldo y aportes patronales), Interinato aprobado para con efectividad al 01/10/2023 con una diferencia mensual a pagar en salario y aporte de 68,514.00.Ingreso dos Analistas de Fiscalización Externa TIC lo que conlleva un gasto mensual de 172.930.78 (sueldo y aportes patronales), Ajustes de salarios a personal temporero que quedó en noviembre la diferencia mensual en salario y aporte patronal asciende 68,839.78., Ingreso de Técnico de Fiscalización Externa  por 69,174.00, Pago de viáticos fuera del país en nov al director(a) por  RD$441,724.50.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</si>
</sst>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dd/mm/yyyy;@"/>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0"/>
      <color rgb="FF000000"/>
      <name val="Calibri"/>
      <family val="2"/>
    </font>
    <font>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3" fillId="8" borderId="30" xfId="0" applyFont="1" applyFill="1" applyBorder="1" applyAlignment="1">
      <alignment horizontal="center" vertical="center" wrapText="1" readingOrder="1"/>
    </xf>
    <xf numFmtId="0" fontId="23" fillId="8" borderId="31" xfId="0" applyFont="1" applyFill="1" applyBorder="1" applyAlignment="1">
      <alignment horizontal="center" vertical="center" wrapText="1" readingOrder="1"/>
    </xf>
    <xf numFmtId="4" fontId="23" fillId="8" borderId="31" xfId="0" applyNumberFormat="1" applyFont="1" applyFill="1" applyBorder="1" applyAlignment="1">
      <alignment horizontal="center" vertical="center" wrapText="1" readingOrder="1"/>
    </xf>
    <xf numFmtId="3" fontId="23" fillId="8" borderId="31" xfId="0" applyNumberFormat="1" applyFont="1" applyFill="1" applyBorder="1" applyAlignment="1">
      <alignment horizontal="center" vertical="center" wrapText="1" readingOrder="1"/>
    </xf>
    <xf numFmtId="9" fontId="16" fillId="8" borderId="31" xfId="2" applyFont="1" applyFill="1" applyBorder="1" applyAlignment="1">
      <alignment horizontal="center" vertical="center" wrapText="1" readingOrder="1"/>
    </xf>
    <xf numFmtId="9" fontId="16" fillId="8" borderId="32" xfId="2" applyFont="1" applyFill="1" applyBorder="1" applyAlignment="1">
      <alignment horizontal="center" vertical="center" wrapText="1" readingOrder="1"/>
    </xf>
    <xf numFmtId="0" fontId="9" fillId="0" borderId="0" xfId="0" applyFont="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2" fillId="6" borderId="22" xfId="0" applyFont="1" applyFill="1" applyBorder="1" applyAlignment="1">
      <alignment horizontal="left"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Comma" xfId="1" builtinId="3"/>
    <cellStyle name="Normal" xfId="0" builtinId="0"/>
    <cellStyle name="Percent" xfId="2" builtinId="5"/>
  </cellStyles>
  <dxfs count="1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10"/>
        <color rgb="FF000000"/>
        <name val="Calibri"/>
        <scheme val="none"/>
      </font>
      <numFmt numFmtId="166" formatCode="[$-10409]#,##0;\-#,##0"/>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10"/>
        <color rgb="FF000000"/>
        <name val="Calibri"/>
        <scheme val="none"/>
      </font>
      <numFmt numFmtId="165" formatCode="[$-10409]#,##0.00;\-#,##0.00"/>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1" totalsRowShown="0" headerRowDxfId="14" dataDxfId="12" headerRowBorderDxfId="13" tableBorderDxfId="11" totalsRowBorderDxfId="10">
  <autoFilter ref="A28:J31" xr:uid="{00000000-0009-0000-0100-00000100000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calculatedColumnFormula>Tabla1[[#This Row],[Física 
(E)]]/Tabla1[[#This Row],[Física
(C)]]</calculatedColumnFormula>
    </tableColumn>
    <tableColumn id="8" xr3:uid="{00000000-0010-0000-00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zoomScaleNormal="100" workbookViewId="0">
      <selection activeCell="C63" sqref="C63"/>
    </sheetView>
  </sheetViews>
  <sheetFormatPr defaultColWidth="11.42578125" defaultRowHeight="15" x14ac:dyDescent="0.25"/>
  <cols>
    <col min="1" max="1" width="23" style="8" customWidth="1"/>
    <col min="2" max="3" width="12.7109375" style="8" customWidth="1"/>
    <col min="4" max="4" width="12.85546875" style="8" customWidth="1"/>
    <col min="5" max="5" width="14.28515625" style="8" customWidth="1"/>
    <col min="6" max="10" width="12.7109375" style="8" customWidth="1"/>
    <col min="11" max="11" width="11.42578125" style="8"/>
  </cols>
  <sheetData>
    <row r="1" spans="1:11" ht="21.75" thickBot="1" x14ac:dyDescent="0.3">
      <c r="A1" s="16"/>
      <c r="B1" s="44" t="s">
        <v>37</v>
      </c>
      <c r="C1" s="45"/>
      <c r="D1" s="45"/>
      <c r="E1" s="45"/>
      <c r="F1" s="45"/>
      <c r="G1" s="45"/>
      <c r="H1" s="45"/>
      <c r="I1" s="45"/>
      <c r="J1" s="46"/>
      <c r="K1" s="1"/>
    </row>
    <row r="2" spans="1:11" ht="21.75" thickBot="1" x14ac:dyDescent="0.3">
      <c r="A2" s="17"/>
      <c r="B2" s="47" t="s">
        <v>0</v>
      </c>
      <c r="C2" s="48"/>
      <c r="D2" s="47" t="s">
        <v>1</v>
      </c>
      <c r="E2" s="48"/>
      <c r="F2" s="48"/>
      <c r="G2" s="48"/>
      <c r="H2" s="49"/>
      <c r="I2" s="2" t="s">
        <v>2</v>
      </c>
      <c r="J2" s="3" t="s">
        <v>3</v>
      </c>
      <c r="K2" s="1"/>
    </row>
    <row r="3" spans="1:11" ht="21.75" thickBot="1" x14ac:dyDescent="0.3">
      <c r="A3" s="18"/>
      <c r="B3" s="50" t="s">
        <v>4</v>
      </c>
      <c r="C3" s="51"/>
      <c r="D3" s="50" t="s">
        <v>42</v>
      </c>
      <c r="E3" s="51"/>
      <c r="F3" s="51"/>
      <c r="G3" s="51"/>
      <c r="H3" s="52"/>
      <c r="I3" s="4">
        <v>43552</v>
      </c>
      <c r="J3" s="5">
        <v>0</v>
      </c>
      <c r="K3" s="1"/>
    </row>
    <row r="4" spans="1:11" x14ac:dyDescent="0.25">
      <c r="A4" s="53"/>
      <c r="B4" s="54"/>
      <c r="C4" s="54"/>
      <c r="D4" s="55"/>
      <c r="E4" s="55"/>
      <c r="F4" s="55"/>
      <c r="G4" s="55"/>
      <c r="H4" s="55"/>
      <c r="I4" s="54"/>
      <c r="J4" s="56"/>
      <c r="K4" s="1"/>
    </row>
    <row r="5" spans="1:11" ht="3" customHeight="1" x14ac:dyDescent="0.25">
      <c r="A5" s="35"/>
      <c r="B5" s="36"/>
      <c r="C5" s="36"/>
      <c r="D5" s="36"/>
      <c r="E5" s="36"/>
      <c r="F5" s="36"/>
      <c r="G5" s="36"/>
      <c r="H5" s="36"/>
      <c r="I5" s="36"/>
      <c r="J5" s="37"/>
      <c r="K5" s="1"/>
    </row>
    <row r="6" spans="1:11" ht="15.75" x14ac:dyDescent="0.25">
      <c r="A6" s="38" t="s">
        <v>5</v>
      </c>
      <c r="B6" s="39"/>
      <c r="C6" s="39"/>
      <c r="D6" s="39"/>
      <c r="E6" s="39"/>
      <c r="F6" s="39"/>
      <c r="G6" s="39"/>
      <c r="H6" s="39"/>
      <c r="I6" s="39"/>
      <c r="J6" s="40"/>
      <c r="K6" s="1"/>
    </row>
    <row r="7" spans="1:11" ht="15.75" x14ac:dyDescent="0.25">
      <c r="A7" s="41" t="s">
        <v>6</v>
      </c>
      <c r="B7" s="42"/>
      <c r="C7" s="42"/>
      <c r="D7" s="42"/>
      <c r="E7" s="42"/>
      <c r="F7" s="42"/>
      <c r="G7" s="42"/>
      <c r="H7" s="42"/>
      <c r="I7" s="42"/>
      <c r="J7" s="43"/>
      <c r="K7" s="1"/>
    </row>
    <row r="8" spans="1:11" x14ac:dyDescent="0.25">
      <c r="A8" s="6" t="s">
        <v>7</v>
      </c>
      <c r="B8" s="57" t="s">
        <v>53</v>
      </c>
      <c r="C8" s="58"/>
      <c r="D8" s="58"/>
      <c r="E8" s="58"/>
      <c r="F8" s="58"/>
      <c r="G8" s="58"/>
      <c r="H8" s="58"/>
      <c r="I8" s="58"/>
      <c r="J8" s="59"/>
      <c r="K8" s="1"/>
    </row>
    <row r="9" spans="1:11" ht="15" customHeight="1" x14ac:dyDescent="0.25">
      <c r="A9" s="19" t="s">
        <v>38</v>
      </c>
      <c r="B9" s="57" t="s">
        <v>54</v>
      </c>
      <c r="C9" s="58"/>
      <c r="D9" s="58"/>
      <c r="E9" s="58"/>
      <c r="F9" s="58"/>
      <c r="G9" s="58"/>
      <c r="H9" s="58"/>
      <c r="I9" s="58"/>
      <c r="J9" s="59"/>
      <c r="K9" s="1"/>
    </row>
    <row r="10" spans="1:11" x14ac:dyDescent="0.25">
      <c r="A10" s="19" t="s">
        <v>39</v>
      </c>
      <c r="B10" s="57" t="s">
        <v>55</v>
      </c>
      <c r="C10" s="58"/>
      <c r="D10" s="58"/>
      <c r="E10" s="58"/>
      <c r="F10" s="58"/>
      <c r="G10" s="58"/>
      <c r="H10" s="58"/>
      <c r="I10" s="58"/>
      <c r="J10" s="59"/>
      <c r="K10" s="1"/>
    </row>
    <row r="11" spans="1:11" ht="31.5" customHeight="1" x14ac:dyDescent="0.25">
      <c r="A11" s="6" t="s">
        <v>8</v>
      </c>
      <c r="B11" s="60" t="s">
        <v>56</v>
      </c>
      <c r="C11" s="60"/>
      <c r="D11" s="60"/>
      <c r="E11" s="60"/>
      <c r="F11" s="60"/>
      <c r="G11" s="60"/>
      <c r="H11" s="60"/>
      <c r="I11" s="60"/>
      <c r="J11" s="61"/>
    </row>
    <row r="12" spans="1:11" ht="34.5" customHeight="1" x14ac:dyDescent="0.25">
      <c r="A12" s="6" t="s">
        <v>9</v>
      </c>
      <c r="B12" s="62" t="s">
        <v>57</v>
      </c>
      <c r="C12" s="62"/>
      <c r="D12" s="62"/>
      <c r="E12" s="62"/>
      <c r="F12" s="62"/>
      <c r="G12" s="62"/>
      <c r="H12" s="62"/>
      <c r="I12" s="62"/>
      <c r="J12" s="63"/>
    </row>
    <row r="13" spans="1:11" ht="15.75" x14ac:dyDescent="0.25">
      <c r="A13" s="38" t="s">
        <v>10</v>
      </c>
      <c r="B13" s="39"/>
      <c r="C13" s="39"/>
      <c r="D13" s="39"/>
      <c r="E13" s="39"/>
      <c r="F13" s="39"/>
      <c r="G13" s="39"/>
      <c r="H13" s="39"/>
      <c r="I13" s="39"/>
      <c r="J13" s="40"/>
    </row>
    <row r="14" spans="1:11" ht="25.5" customHeight="1" x14ac:dyDescent="0.25">
      <c r="A14" s="6" t="s">
        <v>11</v>
      </c>
      <c r="B14" s="20">
        <v>2</v>
      </c>
      <c r="C14" s="34" t="s">
        <v>59</v>
      </c>
      <c r="D14" s="34"/>
      <c r="E14" s="34"/>
      <c r="F14" s="34"/>
      <c r="G14" s="34"/>
      <c r="H14" s="34"/>
      <c r="I14" s="34"/>
      <c r="J14" s="34"/>
    </row>
    <row r="15" spans="1:11" ht="22.5" customHeight="1" x14ac:dyDescent="0.25">
      <c r="A15" s="6" t="s">
        <v>12</v>
      </c>
      <c r="B15" s="9">
        <v>2.2000000000000002</v>
      </c>
      <c r="C15" s="34" t="s">
        <v>60</v>
      </c>
      <c r="D15" s="34"/>
      <c r="E15" s="34"/>
      <c r="F15" s="34"/>
      <c r="G15" s="34"/>
      <c r="H15" s="34"/>
      <c r="I15" s="34"/>
      <c r="J15" s="34"/>
    </row>
    <row r="16" spans="1:11" ht="31.5" customHeight="1" x14ac:dyDescent="0.25">
      <c r="A16" s="6" t="s">
        <v>13</v>
      </c>
      <c r="B16" s="10" t="s">
        <v>58</v>
      </c>
      <c r="C16" s="64" t="s">
        <v>61</v>
      </c>
      <c r="D16" s="64"/>
      <c r="E16" s="64"/>
      <c r="F16" s="64"/>
      <c r="G16" s="64"/>
      <c r="H16" s="64"/>
      <c r="I16" s="64"/>
      <c r="J16" s="64"/>
    </row>
    <row r="17" spans="1:11" ht="15.75" x14ac:dyDescent="0.25">
      <c r="A17" s="38" t="s">
        <v>14</v>
      </c>
      <c r="B17" s="39"/>
      <c r="C17" s="39"/>
      <c r="D17" s="39"/>
      <c r="E17" s="39"/>
      <c r="F17" s="39"/>
      <c r="G17" s="39"/>
      <c r="H17" s="39"/>
      <c r="I17" s="39"/>
      <c r="J17" s="40"/>
    </row>
    <row r="18" spans="1:11" ht="29.25" customHeight="1" x14ac:dyDescent="0.25">
      <c r="A18" s="6" t="s">
        <v>15</v>
      </c>
      <c r="B18" s="62" t="s">
        <v>62</v>
      </c>
      <c r="C18" s="62"/>
      <c r="D18" s="62"/>
      <c r="E18" s="62"/>
      <c r="F18" s="62"/>
      <c r="G18" s="62"/>
      <c r="H18" s="62"/>
      <c r="I18" s="62"/>
      <c r="J18" s="63"/>
    </row>
    <row r="19" spans="1:11" ht="33" customHeight="1" x14ac:dyDescent="0.25">
      <c r="A19" s="11" t="s">
        <v>16</v>
      </c>
      <c r="B19" s="62" t="s">
        <v>63</v>
      </c>
      <c r="C19" s="62"/>
      <c r="D19" s="62"/>
      <c r="E19" s="62"/>
      <c r="F19" s="62"/>
      <c r="G19" s="62"/>
      <c r="H19" s="62"/>
      <c r="I19" s="62"/>
      <c r="J19" s="63"/>
    </row>
    <row r="20" spans="1:11" ht="34.5" customHeight="1" x14ac:dyDescent="0.25">
      <c r="A20" s="11" t="s">
        <v>17</v>
      </c>
      <c r="B20" s="62" t="s">
        <v>64</v>
      </c>
      <c r="C20" s="62"/>
      <c r="D20" s="62"/>
      <c r="E20" s="62"/>
      <c r="F20" s="62"/>
      <c r="G20" s="62"/>
      <c r="H20" s="62"/>
      <c r="I20" s="62"/>
      <c r="J20" s="63"/>
    </row>
    <row r="21" spans="1:11" ht="35.25" customHeight="1" x14ac:dyDescent="0.25">
      <c r="A21" s="11" t="s">
        <v>40</v>
      </c>
      <c r="B21" s="62" t="s">
        <v>65</v>
      </c>
      <c r="C21" s="62"/>
      <c r="D21" s="62"/>
      <c r="E21" s="62"/>
      <c r="F21" s="62"/>
      <c r="G21" s="62"/>
      <c r="H21" s="62"/>
      <c r="I21" s="62"/>
      <c r="J21" s="63"/>
      <c r="K21" s="1"/>
    </row>
    <row r="22" spans="1:11" ht="15.75" x14ac:dyDescent="0.25">
      <c r="A22" s="38" t="s">
        <v>18</v>
      </c>
      <c r="B22" s="39"/>
      <c r="C22" s="39"/>
      <c r="D22" s="39"/>
      <c r="E22" s="39"/>
      <c r="F22" s="39"/>
      <c r="G22" s="39"/>
      <c r="H22" s="39"/>
      <c r="I22" s="39"/>
      <c r="J22" s="40"/>
    </row>
    <row r="23" spans="1:11" ht="15.75" x14ac:dyDescent="0.25">
      <c r="A23" s="41" t="s">
        <v>19</v>
      </c>
      <c r="B23" s="42"/>
      <c r="C23" s="42"/>
      <c r="D23" s="42"/>
      <c r="E23" s="42"/>
      <c r="F23" s="42"/>
      <c r="G23" s="42"/>
      <c r="H23" s="42"/>
      <c r="I23" s="42"/>
      <c r="J23" s="43"/>
      <c r="K23" s="1"/>
    </row>
    <row r="24" spans="1:11" ht="15" customHeight="1" x14ac:dyDescent="0.25">
      <c r="A24" s="65" t="s">
        <v>20</v>
      </c>
      <c r="B24" s="66"/>
      <c r="C24" s="67" t="s">
        <v>21</v>
      </c>
      <c r="D24" s="69"/>
      <c r="E24" s="69"/>
      <c r="F24" s="69" t="s">
        <v>22</v>
      </c>
      <c r="G24" s="69"/>
      <c r="H24" s="66"/>
      <c r="I24" s="67" t="s">
        <v>23</v>
      </c>
      <c r="J24" s="68"/>
    </row>
    <row r="25" spans="1:11" x14ac:dyDescent="0.25">
      <c r="A25" s="83">
        <v>19442445152</v>
      </c>
      <c r="B25" s="84"/>
      <c r="C25" s="73">
        <v>19775689601.560001</v>
      </c>
      <c r="D25" s="74"/>
      <c r="E25" s="75"/>
      <c r="F25" s="73">
        <v>19468437571.330002</v>
      </c>
      <c r="G25" s="74"/>
      <c r="H25" s="75"/>
      <c r="I25" s="85">
        <f>IF(F25&gt;0,F25/C25,0)</f>
        <v>0.98446314457697792</v>
      </c>
      <c r="J25" s="86"/>
    </row>
    <row r="26" spans="1:11" ht="15.75" x14ac:dyDescent="0.25">
      <c r="A26" s="41" t="s">
        <v>24</v>
      </c>
      <c r="B26" s="42"/>
      <c r="C26" s="42"/>
      <c r="D26" s="42"/>
      <c r="E26" s="42"/>
      <c r="F26" s="42"/>
      <c r="G26" s="42"/>
      <c r="H26" s="42"/>
      <c r="I26" s="42"/>
      <c r="J26" s="43"/>
      <c r="K26" s="1"/>
    </row>
    <row r="27" spans="1:11" x14ac:dyDescent="0.25">
      <c r="A27" s="7"/>
      <c r="B27"/>
      <c r="C27" s="70" t="s">
        <v>25</v>
      </c>
      <c r="D27" s="71"/>
      <c r="E27" s="70" t="s">
        <v>46</v>
      </c>
      <c r="F27" s="71"/>
      <c r="G27" s="70" t="s">
        <v>41</v>
      </c>
      <c r="H27" s="70"/>
      <c r="I27" s="70" t="s">
        <v>26</v>
      </c>
      <c r="J27" s="72"/>
    </row>
    <row r="28" spans="1:11" ht="38.25" x14ac:dyDescent="0.25">
      <c r="A28" s="12" t="s">
        <v>27</v>
      </c>
      <c r="B28" s="13" t="s">
        <v>28</v>
      </c>
      <c r="C28" s="13" t="s">
        <v>43</v>
      </c>
      <c r="D28" s="13" t="s">
        <v>44</v>
      </c>
      <c r="E28" s="13" t="s">
        <v>47</v>
      </c>
      <c r="F28" s="13" t="s">
        <v>48</v>
      </c>
      <c r="G28" s="13" t="s">
        <v>49</v>
      </c>
      <c r="H28" s="13" t="s">
        <v>50</v>
      </c>
      <c r="I28" s="13" t="s">
        <v>51</v>
      </c>
      <c r="J28" s="14" t="s">
        <v>52</v>
      </c>
    </row>
    <row r="29" spans="1:11" ht="89.25" x14ac:dyDescent="0.25">
      <c r="A29" s="22" t="s">
        <v>68</v>
      </c>
      <c r="B29" s="23" t="s">
        <v>69</v>
      </c>
      <c r="C29" s="23">
        <v>2304</v>
      </c>
      <c r="D29" s="25">
        <v>79694123</v>
      </c>
      <c r="E29" s="23">
        <v>3614</v>
      </c>
      <c r="F29" s="25">
        <v>79694123</v>
      </c>
      <c r="G29" s="23">
        <v>4831</v>
      </c>
      <c r="H29" s="25">
        <v>83749793.129999995</v>
      </c>
      <c r="I29" s="26">
        <f>Tabla1[[#This Row],[Física 
(E)]]/Tabla1[[#This Row],[Física
(C)]]</f>
        <v>1.3367459878251244</v>
      </c>
      <c r="J29" s="27">
        <f>Tabla1[[#This Row],[Financiera 
 (F)]]/Tabla1[[#This Row],[Financiera
(D)]]</f>
        <v>1.0508904543688873</v>
      </c>
    </row>
    <row r="30" spans="1:11" ht="114.75" x14ac:dyDescent="0.25">
      <c r="A30" s="22" t="s">
        <v>66</v>
      </c>
      <c r="B30" s="23" t="s">
        <v>67</v>
      </c>
      <c r="C30" s="23">
        <v>98</v>
      </c>
      <c r="D30" s="25">
        <v>110116246</v>
      </c>
      <c r="E30" s="23">
        <v>98</v>
      </c>
      <c r="F30" s="25">
        <v>110116246</v>
      </c>
      <c r="G30" s="23">
        <v>99</v>
      </c>
      <c r="H30" s="25">
        <v>105203418.64</v>
      </c>
      <c r="I30" s="26">
        <f>Tabla1[[#This Row],[Física 
(E)]]/Tabla1[[#This Row],[Física
(C)]]</f>
        <v>1.010204081632653</v>
      </c>
      <c r="J30" s="27">
        <f>Tabla1[[#This Row],[Financiera 
 (F)]]/Tabla1[[#This Row],[Financiera
(D)]]</f>
        <v>0.9553850813257837</v>
      </c>
    </row>
    <row r="31" spans="1:11" ht="63.75" x14ac:dyDescent="0.25">
      <c r="A31" s="22" t="s">
        <v>70</v>
      </c>
      <c r="B31" s="23" t="s">
        <v>71</v>
      </c>
      <c r="C31" s="23">
        <v>90</v>
      </c>
      <c r="D31" s="24">
        <v>41094343</v>
      </c>
      <c r="E31" s="23">
        <v>80</v>
      </c>
      <c r="F31" s="24">
        <v>40232010.630000003</v>
      </c>
      <c r="G31" s="23">
        <v>95.25</v>
      </c>
      <c r="H31" s="24">
        <v>32458204.710000001</v>
      </c>
      <c r="I31" s="26">
        <f>Tabla1[[#This Row],[Física 
(E)]]/Tabla1[[#This Row],[Física
(C)]]</f>
        <v>1.190625</v>
      </c>
      <c r="J31" s="27">
        <f>Tabla1[[#This Row],[Financiera 
 (F)]]/Tabla1[[#This Row],[Financiera
(D)]]</f>
        <v>0.8067756048413034</v>
      </c>
    </row>
    <row r="32" spans="1:11" ht="15.75" x14ac:dyDescent="0.25">
      <c r="A32" s="38" t="s">
        <v>29</v>
      </c>
      <c r="B32" s="39"/>
      <c r="C32" s="39"/>
      <c r="D32" s="39"/>
      <c r="E32" s="39"/>
      <c r="F32" s="39"/>
      <c r="G32" s="39"/>
      <c r="H32" s="39"/>
      <c r="I32" s="39"/>
      <c r="J32" s="40"/>
    </row>
    <row r="33" spans="1:11" ht="15.75" x14ac:dyDescent="0.25">
      <c r="A33" s="41" t="s">
        <v>30</v>
      </c>
      <c r="B33" s="42"/>
      <c r="C33" s="42"/>
      <c r="D33" s="42"/>
      <c r="E33" s="42"/>
      <c r="F33" s="42"/>
      <c r="G33" s="42"/>
      <c r="H33" s="42"/>
      <c r="I33" s="42"/>
      <c r="J33" s="43"/>
      <c r="K33" s="1"/>
    </row>
    <row r="34" spans="1:11" ht="24" customHeight="1" x14ac:dyDescent="0.25">
      <c r="A34" s="15" t="s">
        <v>31</v>
      </c>
      <c r="B34" s="28" t="s">
        <v>72</v>
      </c>
      <c r="C34" s="28"/>
      <c r="D34" s="28"/>
      <c r="E34" s="28"/>
      <c r="F34" s="28"/>
      <c r="G34" s="28"/>
      <c r="H34" s="28"/>
      <c r="I34" s="28"/>
      <c r="J34" s="29"/>
      <c r="K34" s="1"/>
    </row>
    <row r="35" spans="1:11" ht="43.5" customHeight="1" x14ac:dyDescent="0.25">
      <c r="A35" s="15" t="s">
        <v>32</v>
      </c>
      <c r="B35" s="30" t="s">
        <v>73</v>
      </c>
      <c r="C35" s="30"/>
      <c r="D35" s="30"/>
      <c r="E35" s="30"/>
      <c r="F35" s="30"/>
      <c r="G35" s="30"/>
      <c r="H35" s="30"/>
      <c r="I35" s="30"/>
      <c r="J35" s="31"/>
      <c r="K35" s="1"/>
    </row>
    <row r="36" spans="1:11" ht="63" customHeight="1" x14ac:dyDescent="0.25">
      <c r="A36" s="15" t="s">
        <v>33</v>
      </c>
      <c r="B36" s="32" t="s">
        <v>83</v>
      </c>
      <c r="C36" s="32"/>
      <c r="D36" s="32"/>
      <c r="E36" s="32"/>
      <c r="F36" s="32"/>
      <c r="G36" s="32"/>
      <c r="H36" s="32"/>
      <c r="I36" s="32"/>
      <c r="J36" s="33"/>
      <c r="K36" s="1"/>
    </row>
    <row r="37" spans="1:11" ht="290.25" customHeight="1" x14ac:dyDescent="0.25">
      <c r="A37" s="15" t="s">
        <v>34</v>
      </c>
      <c r="B37" s="32" t="s">
        <v>84</v>
      </c>
      <c r="C37" s="32"/>
      <c r="D37" s="32"/>
      <c r="E37" s="32"/>
      <c r="F37" s="32"/>
      <c r="G37" s="32"/>
      <c r="H37" s="32"/>
      <c r="I37" s="32"/>
      <c r="J37" s="33"/>
      <c r="K37" s="1"/>
    </row>
    <row r="38" spans="1:11" ht="23.25" customHeight="1" x14ac:dyDescent="0.25">
      <c r="A38" s="15" t="s">
        <v>31</v>
      </c>
      <c r="B38" s="28" t="s">
        <v>74</v>
      </c>
      <c r="C38" s="28"/>
      <c r="D38" s="28"/>
      <c r="E38" s="28"/>
      <c r="F38" s="28"/>
      <c r="G38" s="28"/>
      <c r="H38" s="28"/>
      <c r="I38" s="28"/>
      <c r="J38" s="29"/>
      <c r="K38" s="1"/>
    </row>
    <row r="39" spans="1:11" ht="43.5" customHeight="1" x14ac:dyDescent="0.25">
      <c r="A39" s="15" t="s">
        <v>32</v>
      </c>
      <c r="B39" s="30" t="s">
        <v>75</v>
      </c>
      <c r="C39" s="30"/>
      <c r="D39" s="30"/>
      <c r="E39" s="30"/>
      <c r="F39" s="30"/>
      <c r="G39" s="30"/>
      <c r="H39" s="30"/>
      <c r="I39" s="30"/>
      <c r="J39" s="31"/>
      <c r="K39" s="1"/>
    </row>
    <row r="40" spans="1:11" ht="59.25" customHeight="1" x14ac:dyDescent="0.25">
      <c r="A40" s="15" t="s">
        <v>33</v>
      </c>
      <c r="B40" s="32" t="s">
        <v>82</v>
      </c>
      <c r="C40" s="32"/>
      <c r="D40" s="32"/>
      <c r="E40" s="32"/>
      <c r="F40" s="32"/>
      <c r="G40" s="32"/>
      <c r="H40" s="32"/>
      <c r="I40" s="32"/>
      <c r="J40" s="33"/>
      <c r="K40" s="1"/>
    </row>
    <row r="41" spans="1:11" ht="144" customHeight="1" x14ac:dyDescent="0.25">
      <c r="A41" s="15" t="s">
        <v>34</v>
      </c>
      <c r="B41" s="32" t="s">
        <v>76</v>
      </c>
      <c r="C41" s="32"/>
      <c r="D41" s="32"/>
      <c r="E41" s="32"/>
      <c r="F41" s="32"/>
      <c r="G41" s="32"/>
      <c r="H41" s="32"/>
      <c r="I41" s="32"/>
      <c r="J41" s="33"/>
      <c r="K41" s="1"/>
    </row>
    <row r="42" spans="1:11" ht="23.25" customHeight="1" x14ac:dyDescent="0.25">
      <c r="A42" s="15" t="s">
        <v>31</v>
      </c>
      <c r="B42" s="28" t="s">
        <v>77</v>
      </c>
      <c r="C42" s="28"/>
      <c r="D42" s="28"/>
      <c r="E42" s="28"/>
      <c r="F42" s="28"/>
      <c r="G42" s="28"/>
      <c r="H42" s="28"/>
      <c r="I42" s="28"/>
      <c r="J42" s="29"/>
      <c r="K42" s="1"/>
    </row>
    <row r="43" spans="1:11" ht="30" customHeight="1" x14ac:dyDescent="0.25">
      <c r="A43" s="15" t="s">
        <v>32</v>
      </c>
      <c r="B43" s="30" t="s">
        <v>78</v>
      </c>
      <c r="C43" s="30"/>
      <c r="D43" s="30"/>
      <c r="E43" s="30"/>
      <c r="F43" s="30"/>
      <c r="G43" s="30"/>
      <c r="H43" s="30"/>
      <c r="I43" s="30"/>
      <c r="J43" s="31"/>
      <c r="K43" s="1"/>
    </row>
    <row r="44" spans="1:11" ht="15.75" customHeight="1" x14ac:dyDescent="0.25">
      <c r="A44" s="15" t="s">
        <v>33</v>
      </c>
      <c r="B44" s="32" t="s">
        <v>79</v>
      </c>
      <c r="C44" s="32"/>
      <c r="D44" s="32"/>
      <c r="E44" s="32"/>
      <c r="F44" s="32"/>
      <c r="G44" s="32"/>
      <c r="H44" s="32"/>
      <c r="I44" s="32"/>
      <c r="J44" s="33"/>
      <c r="K44" s="1"/>
    </row>
    <row r="45" spans="1:11" ht="233.25" customHeight="1" x14ac:dyDescent="0.25">
      <c r="A45" s="15" t="s">
        <v>34</v>
      </c>
      <c r="B45" s="32" t="s">
        <v>80</v>
      </c>
      <c r="C45" s="32"/>
      <c r="D45" s="32"/>
      <c r="E45" s="32"/>
      <c r="F45" s="32"/>
      <c r="G45" s="32"/>
      <c r="H45" s="32"/>
      <c r="I45" s="32"/>
      <c r="J45" s="33"/>
      <c r="K45" s="1"/>
    </row>
    <row r="46" spans="1:11" ht="15.75" x14ac:dyDescent="0.25">
      <c r="A46" s="38" t="s">
        <v>35</v>
      </c>
      <c r="B46" s="39"/>
      <c r="C46" s="39"/>
      <c r="D46" s="39"/>
      <c r="E46" s="39"/>
      <c r="F46" s="39"/>
      <c r="G46" s="39"/>
      <c r="H46" s="39"/>
      <c r="I46" s="39"/>
      <c r="J46" s="40"/>
    </row>
    <row r="47" spans="1:11" ht="15.75" x14ac:dyDescent="0.25">
      <c r="A47" s="76" t="s">
        <v>36</v>
      </c>
      <c r="B47" s="77"/>
      <c r="C47" s="77"/>
      <c r="D47" s="77"/>
      <c r="E47" s="77"/>
      <c r="F47" s="77"/>
      <c r="G47" s="77"/>
      <c r="H47" s="77"/>
      <c r="I47" s="77"/>
      <c r="J47" s="78"/>
      <c r="K47" s="1"/>
    </row>
    <row r="48" spans="1:11" ht="79.5" customHeight="1" x14ac:dyDescent="0.25">
      <c r="A48" s="79" t="s">
        <v>81</v>
      </c>
      <c r="B48" s="80"/>
      <c r="C48" s="80"/>
      <c r="D48" s="80"/>
      <c r="E48" s="80"/>
      <c r="F48" s="80"/>
      <c r="G48" s="80"/>
      <c r="H48" s="80"/>
      <c r="I48" s="80"/>
      <c r="J48" s="81"/>
    </row>
    <row r="49" spans="1:10" ht="27.75" customHeight="1" x14ac:dyDescent="0.25">
      <c r="A49" s="21"/>
      <c r="B49" s="21"/>
      <c r="C49" s="21"/>
      <c r="D49" s="21"/>
      <c r="E49" s="21"/>
      <c r="F49" s="21"/>
      <c r="G49" s="21"/>
      <c r="H49" s="21"/>
      <c r="I49" s="21"/>
      <c r="J49" s="21"/>
    </row>
    <row r="50" spans="1:10" ht="30.75" customHeight="1" x14ac:dyDescent="0.25">
      <c r="A50" s="82" t="s">
        <v>45</v>
      </c>
      <c r="B50" s="82"/>
      <c r="C50" s="82"/>
      <c r="D50" s="82"/>
      <c r="E50" s="82"/>
      <c r="F50" s="82"/>
      <c r="G50" s="82"/>
      <c r="H50" s="82"/>
      <c r="I50" s="82"/>
      <c r="J50" s="82"/>
    </row>
  </sheetData>
  <mergeCells count="56">
    <mergeCell ref="A46:J46"/>
    <mergeCell ref="A47:J47"/>
    <mergeCell ref="A48:J48"/>
    <mergeCell ref="A50:J50"/>
    <mergeCell ref="B9:J9"/>
    <mergeCell ref="B10:J10"/>
    <mergeCell ref="B21:J21"/>
    <mergeCell ref="A32:J32"/>
    <mergeCell ref="A33:J33"/>
    <mergeCell ref="A25:B25"/>
    <mergeCell ref="I25:J25"/>
    <mergeCell ref="A26:J26"/>
    <mergeCell ref="C24:E24"/>
    <mergeCell ref="F24:H24"/>
    <mergeCell ref="C27:D27"/>
    <mergeCell ref="G27:H27"/>
    <mergeCell ref="I27:J27"/>
    <mergeCell ref="E27:F27"/>
    <mergeCell ref="C25:E25"/>
    <mergeCell ref="F25:H25"/>
    <mergeCell ref="A4:J4"/>
    <mergeCell ref="B8:J8"/>
    <mergeCell ref="B11:J11"/>
    <mergeCell ref="B12:J12"/>
    <mergeCell ref="A13:J13"/>
    <mergeCell ref="B1:J1"/>
    <mergeCell ref="B2:C2"/>
    <mergeCell ref="D2:H2"/>
    <mergeCell ref="B3:C3"/>
    <mergeCell ref="D3:H3"/>
    <mergeCell ref="B44:J44"/>
    <mergeCell ref="B45:J45"/>
    <mergeCell ref="C15:J15"/>
    <mergeCell ref="A5:J5"/>
    <mergeCell ref="A6:J6"/>
    <mergeCell ref="A7:J7"/>
    <mergeCell ref="C14:J14"/>
    <mergeCell ref="C16:J16"/>
    <mergeCell ref="A17:J17"/>
    <mergeCell ref="B18:J18"/>
    <mergeCell ref="B19:J19"/>
    <mergeCell ref="B20:J20"/>
    <mergeCell ref="A22:J22"/>
    <mergeCell ref="A23:J23"/>
    <mergeCell ref="A24:B24"/>
    <mergeCell ref="I24:J24"/>
    <mergeCell ref="B39:J39"/>
    <mergeCell ref="B40:J40"/>
    <mergeCell ref="B41:J41"/>
    <mergeCell ref="B42:J42"/>
    <mergeCell ref="B43:J43"/>
    <mergeCell ref="B34:J34"/>
    <mergeCell ref="B35:J35"/>
    <mergeCell ref="B36:J36"/>
    <mergeCell ref="B37:J37"/>
    <mergeCell ref="B38:J38"/>
  </mergeCells>
  <phoneticPr fontId="22" type="noConversion"/>
  <dataValidations xWindow="599" yWindow="625" count="16">
    <dataValidation allowBlank="1" showInputMessage="1" showErrorMessage="1" prompt="Monto presupuestado para el producto" sqref="H29:H31 F28:F31 D28:D31" xr:uid="{00000000-0002-0000-0000-000000000000}"/>
    <dataValidation allowBlank="1" showInputMessage="1" showErrorMessage="1" prompt="¿En qué consiste el programa?" sqref="B19:J19" xr:uid="{00000000-0002-0000-0000-000001000000}"/>
    <dataValidation allowBlank="1" showInputMessage="1" showErrorMessage="1" prompt="Presupuesto del programa" sqref="A25:C25 F25" xr:uid="{00000000-0002-0000-0000-000002000000}"/>
    <dataValidation allowBlank="1" showInputMessage="1" showErrorMessage="1" prompt="Oportunidades de mejora identificadas" sqref="A48:J49" xr:uid="{00000000-0002-0000-0000-000003000000}"/>
    <dataValidation allowBlank="1" showInputMessage="1" showErrorMessage="1" prompt="De existir desvío, explicar razones." sqref="B37:B45" xr:uid="{00000000-0002-0000-0000-000004000000}"/>
    <dataValidation allowBlank="1" showInputMessage="1" showErrorMessage="1" prompt="1. Describir lo plasmado en el presupuesto_x000a_2. Describir lo alcanzado en términos financieros y de producción " sqref="B36" xr:uid="{00000000-0002-0000-0000-000005000000}"/>
    <dataValidation allowBlank="1" showInputMessage="1" showErrorMessage="1" prompt="¿En qué consiste el producto? su objetivo" sqref="B35" xr:uid="{00000000-0002-0000-0000-000006000000}"/>
    <dataValidation allowBlank="1" showInputMessage="1" showErrorMessage="1" prompt="Nombre del producto" sqref="B34" xr:uid="{00000000-0002-0000-0000-000007000000}"/>
    <dataValidation allowBlank="1" showInputMessage="1" showErrorMessage="1" prompt="¿A quién va dirigido el programa?, ¿qué característica tiene esta población que requiere ser beneficiada?" sqref="B20:J20" xr:uid="{00000000-0002-0000-0000-000008000000}"/>
    <dataValidation allowBlank="1" showInputMessage="1" prompt="Nombre del capítulo" sqref="B8:J10" xr:uid="{00000000-0002-0000-0000-000009000000}"/>
    <dataValidation allowBlank="1" sqref="A8" xr:uid="{00000000-0002-0000-0000-00000A000000}"/>
    <dataValidation allowBlank="1" showInputMessage="1" showErrorMessage="1" prompt="Meta anual del indicador" sqref="G29:G31 C28:C31 E28:E31" xr:uid="{00000000-0002-0000-0000-00000B000000}"/>
    <dataValidation allowBlank="1" showInputMessage="1" showErrorMessage="1" prompt="Monto ejecutado en el trimestre" sqref="H28" xr:uid="{00000000-0002-0000-0000-00000C000000}"/>
    <dataValidation allowBlank="1" showInputMessage="1" showErrorMessage="1" prompt="Meta alcanzada en el trimestre" sqref="G28" xr:uid="{00000000-0002-0000-0000-00000D000000}"/>
    <dataValidation allowBlank="1" showInputMessage="1" showErrorMessage="1" prompt="Nombre del indicador" sqref="B28:B31" xr:uid="{00000000-0002-0000-0000-00000E000000}"/>
    <dataValidation allowBlank="1" showInputMessage="1" showErrorMessage="1" prompt="Nombre de cada producto" sqref="A28:A31" xr:uid="{00000000-0002-0000-0000-00000F000000}"/>
  </dataValidations>
  <pageMargins left="0.7" right="0.7" top="0.75" bottom="0.75" header="0.3" footer="0.3"/>
  <pageSetup scale="64"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Jay Nadal</cp:lastModifiedBy>
  <cp:lastPrinted>2024-01-19T19:45:32Z</cp:lastPrinted>
  <dcterms:created xsi:type="dcterms:W3CDTF">2021-03-22T15:50:10Z</dcterms:created>
  <dcterms:modified xsi:type="dcterms:W3CDTF">2024-01-23T03:08:08Z</dcterms:modified>
</cp:coreProperties>
</file>