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51C68CB6-930F-4B34-B0CD-D470B81CECCB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 l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<sst xmlns="http://schemas.openxmlformats.org/spreadsheetml/2006/main" count="60" uniqueCount="49">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</sst>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14</xdr:col>
      <xdr:colOff>1177636</xdr:colOff>
      <xdr:row>1</xdr:row>
      <xdr:rowOff>277090</xdr:rowOff>
    </xdr:from>
    <xdr:to>
      <xdr:col>16</xdr:col>
      <xdr:colOff>464127</xdr:colOff>
      <xdr:row>3</xdr:row>
      <xdr:rowOff>421410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-1" r="49766" b="-3077"/>
        <a:stretch>
          <a:fillRect/>
        </a:stretch>
      </xdr:blipFill>
      <xdr:spPr bwMode="auto">
        <a:xfrm>
          <a:off x="27639818" y="277090"/>
          <a:ext cx="2473036" cy="137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55" zoomScaleNormal="70" zoomScaleSheetLayoutView="55" workbookViewId="0">
      <selection activeCell="A6" sqref="A6:Q6"/>
    </sheetView>
  </sheetViews>
  <sheetFormatPr baseColWidth="10"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17432.47</v>
      </c>
      <c r="I10" s="56">
        <f t="shared" ref="I10" si="0">G10*2.87/100</f>
        <v>3616.2</v>
      </c>
      <c r="J10" s="57">
        <f t="shared" ref="J10" si="1">G10*7.1/100</f>
        <v>8946</v>
      </c>
      <c r="K10" s="63">
        <f>74808*1.1%</f>
        <v>822.88800000000003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1577.45*2</f>
        <v>3154.9</v>
      </c>
      <c r="O10" s="60">
        <f>H10+I10+L10+N10</f>
        <v>28033.970000000005</v>
      </c>
      <c r="P10" s="60">
        <f t="shared" ref="P10:P13" si="4">J10+K10+M10</f>
        <v>18702.288</v>
      </c>
      <c r="Q10" s="60">
        <f>G10-O10</f>
        <v>97966.03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4768.93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74808*1.1%</f>
        <v>822.88800000000003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9201.43</v>
      </c>
      <c r="P11" s="60">
        <f t="shared" si="4"/>
        <v>11465.387999999999</v>
      </c>
      <c r="Q11" s="60">
        <f>G11-O11</f>
        <v>65798.570000000007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5210.58</v>
      </c>
      <c r="I12" s="56">
        <f t="shared" si="5"/>
        <v>2152.5</v>
      </c>
      <c r="J12" s="57">
        <f t="shared" si="6"/>
        <v>5325</v>
      </c>
      <c r="K12" s="63">
        <f t="shared" si="7"/>
        <v>822.88800000000003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9643.08</v>
      </c>
      <c r="P12" s="60">
        <f t="shared" si="4"/>
        <v>11465.387999999999</v>
      </c>
      <c r="Q12" s="60">
        <f>G12-O12</f>
        <v>65356.92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0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2955</v>
      </c>
      <c r="P13" s="60">
        <f t="shared" si="4"/>
        <v>7645</v>
      </c>
      <c r="Q13" s="60">
        <f>G13-O13</f>
        <v>47045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341750</v>
      </c>
      <c r="H15" s="29">
        <f t="shared" ref="H15:Q15" si="12">SUM(H10:H14)</f>
        <v>27411.980000000003</v>
      </c>
      <c r="I15" s="29">
        <f t="shared" si="12"/>
        <v>9808.2250000000004</v>
      </c>
      <c r="J15" s="29">
        <f t="shared" si="12"/>
        <v>24264.25</v>
      </c>
      <c r="K15" s="29">
        <f t="shared" si="12"/>
        <v>3191.9140000000002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3154.9</v>
      </c>
      <c r="O15" s="29">
        <f t="shared" si="12"/>
        <v>50764.305000000008</v>
      </c>
      <c r="P15" s="29">
        <f t="shared" si="12"/>
        <v>51686.239000000001</v>
      </c>
      <c r="Q15" s="29">
        <f t="shared" si="12"/>
        <v>290985.69500000001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341750</v>
      </c>
      <c r="H16" s="30">
        <f t="shared" ref="H16:P16" si="13">SUM(H15)</f>
        <v>27411.980000000003</v>
      </c>
      <c r="I16" s="30">
        <f t="shared" si="13"/>
        <v>9808.2250000000004</v>
      </c>
      <c r="J16" s="30">
        <f t="shared" si="13"/>
        <v>24264.25</v>
      </c>
      <c r="K16" s="30">
        <f t="shared" si="13"/>
        <v>3191.9140000000002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3154.9</v>
      </c>
      <c r="O16" s="30">
        <f t="shared" si="13"/>
        <v>50764.305000000008</v>
      </c>
      <c r="P16" s="30">
        <f t="shared" si="13"/>
        <v>51686.239000000001</v>
      </c>
      <c r="Q16" s="30">
        <f>SUM(Q15)</f>
        <v>290985.69500000001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2023-06-12T12:12:17Z</cp:lastPrinted>
  <dcterms:created xsi:type="dcterms:W3CDTF">2006-07-11T17:39:34Z</dcterms:created>
  <dcterms:modified xsi:type="dcterms:W3CDTF">2023-06-15T18:19:18Z</dcterms:modified>
</cp:coreProperties>
</file>