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8_{1B6C5D70-B8AE-43EB-9E8B-AF19E48F774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<sst xmlns="http://schemas.openxmlformats.org/spreadsheetml/2006/main" count="60" uniqueCount="49">
  <si>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</si>
  <si>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</si>
  <si>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</si>
  <si>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</si>
  <si>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</si>
  <si>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</si>
  <si>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</si>
  <si>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</si>
  <si>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</si>
  <si>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</si>
  <si>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</si>
  <si>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</si>
  <si>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</si>
  <si>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</si>
  <si>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</si>
  <si>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</si>
  <si>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</si>
  <si>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</si>
  <si>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</si>
  <si>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</si>
  <si>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</si>
  <si>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</si>
  <si>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</si>
  <si>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</si>
  <si>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</si>
  <si>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</si>
  <si>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</si>
  <si>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</si>
  <si>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</si>
  <si>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</si>
  <si>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</si>
  <si>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</si>
  <si>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</si>
  <si>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</si>
  <si>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</si>
  <si>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</si>
  <si>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</si>
  <si>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</si>
  <si>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</si>
  <si>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</si>
  <si>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</si>
  <si>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</si>
  <si>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</si>
  <si>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</si>
  <si>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</si>
  <si>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</si>
  <si>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</si>
  <si>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RD$1,512.45 por cada dependiente adicional registrado.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</si>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</sst>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7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s="1" customFormat="1" ht="35.25" customHeight="1" x14ac:dyDescent="0.2">
      <c r="A4" s="74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1" customFormat="1" ht="10.5" hidden="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24" s="62" customFormat="1" ht="45" customHeight="1" x14ac:dyDescent="0.45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24" ht="54" customHeight="1" x14ac:dyDescent="0.2">
      <c r="A7" s="75" t="s">
        <v>17</v>
      </c>
      <c r="B7" s="70" t="s">
        <v>14</v>
      </c>
      <c r="C7" s="71" t="s">
        <v>37</v>
      </c>
      <c r="D7" s="70" t="s">
        <v>19</v>
      </c>
      <c r="E7" s="70" t="s">
        <v>28</v>
      </c>
      <c r="F7" s="70" t="s">
        <v>18</v>
      </c>
      <c r="G7" s="75" t="s">
        <v>15</v>
      </c>
      <c r="H7" s="77" t="s">
        <v>10</v>
      </c>
      <c r="I7" s="70" t="s">
        <v>8</v>
      </c>
      <c r="J7" s="70"/>
      <c r="K7" s="70"/>
      <c r="L7" s="70"/>
      <c r="M7" s="70"/>
      <c r="N7" s="70"/>
      <c r="O7" s="75" t="s">
        <v>1</v>
      </c>
      <c r="P7" s="75"/>
      <c r="Q7" s="75" t="s">
        <v>16</v>
      </c>
      <c r="S7" s="15"/>
    </row>
    <row r="8" spans="1:24" ht="56.25" customHeight="1" x14ac:dyDescent="0.2">
      <c r="A8" s="75"/>
      <c r="B8" s="70"/>
      <c r="C8" s="72"/>
      <c r="D8" s="70"/>
      <c r="E8" s="70"/>
      <c r="F8" s="70"/>
      <c r="G8" s="75"/>
      <c r="H8" s="77"/>
      <c r="I8" s="75" t="s">
        <v>12</v>
      </c>
      <c r="J8" s="75"/>
      <c r="K8" s="82" t="s">
        <v>9</v>
      </c>
      <c r="L8" s="75" t="s">
        <v>13</v>
      </c>
      <c r="M8" s="75"/>
      <c r="N8" s="75" t="s">
        <v>11</v>
      </c>
      <c r="O8" s="75" t="s">
        <v>3</v>
      </c>
      <c r="P8" s="75" t="s">
        <v>0</v>
      </c>
      <c r="Q8" s="75"/>
    </row>
    <row r="9" spans="1:24" ht="64.5" customHeight="1" x14ac:dyDescent="0.2">
      <c r="A9" s="75"/>
      <c r="B9" s="70"/>
      <c r="C9" s="73"/>
      <c r="D9" s="70"/>
      <c r="E9" s="70"/>
      <c r="F9" s="70"/>
      <c r="G9" s="75"/>
      <c r="H9" s="77"/>
      <c r="I9" s="49" t="s">
        <v>4</v>
      </c>
      <c r="J9" s="50" t="s">
        <v>5</v>
      </c>
      <c r="K9" s="82"/>
      <c r="L9" s="50" t="s">
        <v>6</v>
      </c>
      <c r="M9" s="50" t="s">
        <v>7</v>
      </c>
      <c r="N9" s="75"/>
      <c r="O9" s="75"/>
      <c r="P9" s="75"/>
      <c r="Q9" s="75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17464.990000000002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65050*1.1%</f>
        <v>715.55000000000007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1512.45*2</f>
        <v>3024.9</v>
      </c>
      <c r="O10" s="60">
        <f>H10+I10+L10+N10</f>
        <v>27936.490000000005</v>
      </c>
      <c r="P10" s="60">
        <f t="shared" ref="P10:P13" si="4">J10+K10+M10</f>
        <v>18594.949999999997</v>
      </c>
      <c r="Q10" s="60">
        <f>G10-O10</f>
        <v>98063.51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65050*1.1%</f>
        <v>715.55000000000007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11358.05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715.55000000000007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11358.05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1854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4809</v>
      </c>
      <c r="P13" s="60">
        <f t="shared" si="4"/>
        <v>7645</v>
      </c>
      <c r="Q13" s="60">
        <f>G13-O13</f>
        <v>45191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68" t="s">
        <v>27</v>
      </c>
      <c r="B15" s="68"/>
      <c r="C15" s="68"/>
      <c r="D15" s="68"/>
      <c r="E15" s="68"/>
      <c r="F15" s="27"/>
      <c r="G15" s="29">
        <f>SUM(G10:G14)</f>
        <v>341750</v>
      </c>
      <c r="H15" s="29">
        <f t="shared" ref="H15:Q15" si="12">SUM(H10:H14)</f>
        <v>31937.750000000004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2869.9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3024.9</v>
      </c>
      <c r="O15" s="29">
        <f t="shared" si="12"/>
        <v>55160.075000000012</v>
      </c>
      <c r="P15" s="29">
        <f t="shared" si="12"/>
        <v>51364.224999999999</v>
      </c>
      <c r="Q15" s="29">
        <f t="shared" si="12"/>
        <v>286589.92499999999</v>
      </c>
    </row>
    <row r="16" spans="1:24" s="1" customFormat="1" ht="35.1" customHeight="1" x14ac:dyDescent="0.2">
      <c r="A16" s="69" t="s">
        <v>20</v>
      </c>
      <c r="B16" s="69"/>
      <c r="C16" s="69"/>
      <c r="D16" s="69"/>
      <c r="E16" s="69"/>
      <c r="F16" s="28"/>
      <c r="G16" s="30">
        <f>SUM(G15)</f>
        <v>341750</v>
      </c>
      <c r="H16" s="30">
        <f t="shared" ref="H16:P16" si="13">SUM(H15)</f>
        <v>31937.750000000004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2869.9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3024.9</v>
      </c>
      <c r="O16" s="30">
        <f t="shared" si="13"/>
        <v>55160.075000000012</v>
      </c>
      <c r="P16" s="30">
        <f t="shared" si="13"/>
        <v>51364.224999999999</v>
      </c>
      <c r="Q16" s="30">
        <f>SUM(Q15)</f>
        <v>286589.92499999999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1:17" s="1" customFormat="1" ht="24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1" customFormat="1" ht="24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s="1" customFormat="1" ht="24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s="1" customFormat="1" ht="24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1" customFormat="1" ht="15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2023-01-10T14:53:25Z</dcterms:modified>
</cp:coreProperties>
</file>