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YO\"/>
    </mc:Choice>
  </mc:AlternateContent>
  <xr:revisionPtr revIDLastSave="0" documentId="8_{51C377E0-BD7B-43FB-8990-BCF9FBE324D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<sst xmlns="http://schemas.openxmlformats.org/spreadsheetml/2006/main" count="60" uniqueCount="49">
  <si>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</si>
  <si>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</si>
  <si>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</si>
  <si>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</si>
  <si>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</si>
  <si>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</si>
  <si>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</si>
  <si>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</si>
  <si>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</si>
  <si>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</si>
  <si>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</si>
  <si>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</si>
  <si>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</si>
  <si>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</si>
  <si>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</si>
  <si>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</si>
  <si>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</si>
  <si>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</si>
  <si>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</si>
  <si>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</si>
  <si>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</si>
  <si>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</si>
  <si>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</si>
  <si>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</si>
  <si>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</si>
  <si>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</si>
  <si>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</si>
  <si>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</si>
  <si>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</si>
  <si>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</si>
  <si>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</si>
  <si>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</si>
  <si>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</si>
  <si>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</si>
  <si>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</si>
  <si>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</si>
  <si>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</si>
  <si>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</si>
  <si>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</si>
  <si>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</si>
  <si>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</si>
  <si>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</si>
  <si>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</si>
  <si>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</si>
  <si>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</si>
  <si>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</si>
  <si>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</si>
  <si>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</si>
  <si>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mayo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</si>
</sst>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6" zoomScale="55" zoomScaleNormal="70" zoomScaleSheetLayoutView="55" workbookViewId="0">
      <selection activeCell="H14" sqref="H14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38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16134.78</v>
      </c>
      <c r="I10" s="59">
        <f t="shared" ref="I10" si="0">G10*2.87/100</f>
        <v>3444</v>
      </c>
      <c r="J10" s="60">
        <f t="shared" ref="J10" si="1">G10*7.1/100</f>
        <v>8520</v>
      </c>
      <c r="K10" s="67">
        <f>65050*1.1%</f>
        <v>715.55000000000007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25927.019999999997</v>
      </c>
      <c r="P10" s="63">
        <f t="shared" ref="P10:P13" si="4">J10+K10+M10</f>
        <v>17743.55</v>
      </c>
      <c r="Q10" s="63">
        <f>G10-O10</f>
        <v>94072.98000000001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70000</v>
      </c>
      <c r="H11" s="58">
        <v>2576.9899999999998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 t="shared" ref="K11:K12" si="7">65050*1.1%</f>
        <v>715.55000000000007</v>
      </c>
      <c r="L11" s="61">
        <f t="shared" ref="L11:L14" si="8">G11*3.04/100</f>
        <v>2128</v>
      </c>
      <c r="M11" s="60">
        <f t="shared" ref="M11" si="9">G11*7.09/100</f>
        <v>4963</v>
      </c>
      <c r="N11" s="62">
        <v>1350.12</v>
      </c>
      <c r="O11" s="63">
        <f t="shared" ref="O11:O14" si="10">H11+I11+L11+N11</f>
        <v>8064.11</v>
      </c>
      <c r="P11" s="63">
        <f t="shared" si="4"/>
        <v>10648.55</v>
      </c>
      <c r="Q11" s="63">
        <f>G11-O11</f>
        <v>61935.89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70000</v>
      </c>
      <c r="H12" s="58">
        <v>3390.61</v>
      </c>
      <c r="I12" s="59">
        <f t="shared" si="5"/>
        <v>2009</v>
      </c>
      <c r="J12" s="60">
        <f t="shared" si="6"/>
        <v>4970</v>
      </c>
      <c r="K12" s="67">
        <f t="shared" si="7"/>
        <v>715.55000000000007</v>
      </c>
      <c r="L12" s="61">
        <f t="shared" si="8"/>
        <v>2128</v>
      </c>
      <c r="M12" s="60">
        <f>G12*7.09/100</f>
        <v>4963</v>
      </c>
      <c r="N12" s="62">
        <v>0</v>
      </c>
      <c r="O12" s="63">
        <f t="shared" si="10"/>
        <v>7527.6100000000006</v>
      </c>
      <c r="P12" s="63">
        <f t="shared" si="4"/>
        <v>10648.55</v>
      </c>
      <c r="Q12" s="63">
        <f>G12-O12</f>
        <v>62472.39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46000</v>
      </c>
      <c r="H13" s="58">
        <v>0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8"/>
        <v>1398.4</v>
      </c>
      <c r="M13" s="60">
        <f>G13*7.09/100</f>
        <v>3261.4</v>
      </c>
      <c r="N13" s="64">
        <v>0</v>
      </c>
      <c r="O13" s="63">
        <f t="shared" si="10"/>
        <v>2718.6000000000004</v>
      </c>
      <c r="P13" s="63">
        <f t="shared" si="4"/>
        <v>7033.4</v>
      </c>
      <c r="Q13" s="63">
        <f>G13-O13</f>
        <v>43281.4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8"/>
        <v>456</v>
      </c>
      <c r="M14" s="60">
        <f>G14*7.09/100</f>
        <v>1063.5</v>
      </c>
      <c r="N14" s="64">
        <v>0</v>
      </c>
      <c r="O14" s="63">
        <f t="shared" si="10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321000</v>
      </c>
      <c r="H15" s="32">
        <f t="shared" ref="H15:Q15" si="12">SUM(H10:H14)</f>
        <v>22102.38</v>
      </c>
      <c r="I15" s="32">
        <f t="shared" si="12"/>
        <v>9212.7000000000007</v>
      </c>
      <c r="J15" s="32">
        <f t="shared" si="12"/>
        <v>22791</v>
      </c>
      <c r="K15" s="32">
        <f t="shared" si="12"/>
        <v>2817.65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45123.839999999997</v>
      </c>
      <c r="P15" s="32">
        <f t="shared" si="12"/>
        <v>48367.549999999996</v>
      </c>
      <c r="Q15" s="32">
        <f t="shared" si="12"/>
        <v>275876.16000000003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321000</v>
      </c>
      <c r="H16" s="33">
        <f t="shared" ref="H16:P16" si="13">SUM(H15)</f>
        <v>22102.38</v>
      </c>
      <c r="I16" s="33">
        <f t="shared" si="13"/>
        <v>9212.7000000000007</v>
      </c>
      <c r="J16" s="33">
        <f t="shared" si="13"/>
        <v>22791</v>
      </c>
      <c r="K16" s="33">
        <f t="shared" si="13"/>
        <v>2817.65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45123.839999999997</v>
      </c>
      <c r="P16" s="33">
        <f t="shared" si="13"/>
        <v>48367.549999999996</v>
      </c>
      <c r="Q16" s="33">
        <f>SUM(Q15)</f>
        <v>275876.16000000003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46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47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45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2022-06-09T18:32:37Z</dcterms:modified>
</cp:coreProperties>
</file>