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1C7DB993-3BE2-4FDC-9777-53FB18C893F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14" i="1"/>
  <c r="N16" i="1" l="1"/>
  <c r="H16" i="1"/>
  <c r="G16" i="1" l="1"/>
  <c r="M14" i="1"/>
  <c r="L14" i="1"/>
  <c r="J14" i="1"/>
  <c r="I14" i="1"/>
  <c r="K16" i="1" l="1"/>
  <c r="P14" i="1"/>
  <c r="Q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<sst xmlns="http://schemas.openxmlformats.org/spreadsheetml/2006/main" count="60" uniqueCount="42">
  <si>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</si>
  <si>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</si>
  <si>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</si>
  <si>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</si>
  <si>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</si>
  <si>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</si>
  <si>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</si>
  <si>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</si>
  <si>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</si>
  <si>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</si>
  <si>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</si>
  <si>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</si>
  <si>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</si>
  <si>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</si>
  <si>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</si>
  <si>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</si>
  <si>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</si>
  <si>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</si>
  <si>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</si>
  <si>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</si>
  <si>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</si>
  <si>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</si>
  <si>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</si>
  <si>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</si>
  <si>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</si>
  <si>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</si>
  <si>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</si>
  <si>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</si>
  <si>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</si>
  <si>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</si>
  <si>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</si>
  <si>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</si>
  <si>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</si>
  <si>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</si>
  <si>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</si>
  <si>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</si>
  <si>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</si>
  <si>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</si>
  <si>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Nómina de Sueldos: Empleados Periodo Probatorio ( Regional Puerto Plata )</t>
  </si>
  <si>
    <t>MARVIS ROCIO ROMERO GUZMAN</t>
  </si>
  <si>
    <t xml:space="preserve">  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</si>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</sst>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225137</xdr:colOff>
      <xdr:row>4</xdr:row>
      <xdr:rowOff>132496</xdr:rowOff>
    </xdr:from>
    <xdr:to>
      <xdr:col>17</xdr:col>
      <xdr:colOff>1699200</xdr:colOff>
      <xdr:row>7</xdr:row>
      <xdr:rowOff>353579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42D10995-7D08-46AE-A5B7-85E975CF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6546" y="1084996"/>
          <a:ext cx="3067336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C4" zoomScale="55" zoomScaleNormal="70" zoomScaleSheetLayoutView="55" workbookViewId="0">
      <selection activeCell="M14" sqref="M1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31"/>
      <c r="T6" s="31"/>
      <c r="U6" s="31"/>
      <c r="V6" s="31"/>
    </row>
    <row r="7" spans="1:22" s="11" customFormat="1" ht="23.2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2" s="11" customFormat="1" ht="34.5" x14ac:dyDescent="0.2">
      <c r="A8" s="50" t="s">
        <v>38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6" t="s">
        <v>41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2" ht="78.75" customHeight="1" x14ac:dyDescent="0.2">
      <c r="A11" s="52" t="s">
        <v>18</v>
      </c>
      <c r="B11" s="57" t="s">
        <v>14</v>
      </c>
      <c r="C11" s="57" t="s">
        <v>29</v>
      </c>
      <c r="D11" s="34"/>
      <c r="E11" s="34"/>
      <c r="F11" s="34"/>
      <c r="G11" s="52" t="s">
        <v>16</v>
      </c>
      <c r="H11" s="61" t="s">
        <v>23</v>
      </c>
      <c r="I11" s="47" t="s">
        <v>9</v>
      </c>
      <c r="J11" s="47"/>
      <c r="K11" s="47"/>
      <c r="L11" s="47"/>
      <c r="M11" s="47"/>
      <c r="N11" s="47"/>
      <c r="O11" s="48"/>
      <c r="P11" s="49" t="s">
        <v>2</v>
      </c>
      <c r="Q11" s="46"/>
      <c r="R11" s="52" t="s">
        <v>17</v>
      </c>
    </row>
    <row r="12" spans="1:22" ht="63.75" customHeight="1" x14ac:dyDescent="0.2">
      <c r="A12" s="52"/>
      <c r="B12" s="57"/>
      <c r="C12" s="57"/>
      <c r="D12" s="34" t="s">
        <v>20</v>
      </c>
      <c r="E12" s="34" t="s">
        <v>15</v>
      </c>
      <c r="F12" s="34" t="s">
        <v>19</v>
      </c>
      <c r="G12" s="52"/>
      <c r="H12" s="61"/>
      <c r="I12" s="46" t="s">
        <v>12</v>
      </c>
      <c r="J12" s="46"/>
      <c r="K12" s="65" t="s">
        <v>10</v>
      </c>
      <c r="L12" s="51" t="s">
        <v>13</v>
      </c>
      <c r="M12" s="46"/>
      <c r="N12" s="64" t="s">
        <v>11</v>
      </c>
      <c r="O12" s="53" t="s">
        <v>0</v>
      </c>
      <c r="P12" s="54" t="s">
        <v>4</v>
      </c>
      <c r="Q12" s="62" t="s">
        <v>1</v>
      </c>
      <c r="R12" s="52"/>
    </row>
    <row r="13" spans="1:22" ht="97.5" customHeight="1" x14ac:dyDescent="0.2">
      <c r="A13" s="52"/>
      <c r="B13" s="57"/>
      <c r="C13" s="58"/>
      <c r="D13" s="34"/>
      <c r="E13" s="34"/>
      <c r="F13" s="34"/>
      <c r="G13" s="52"/>
      <c r="H13" s="61"/>
      <c r="I13" s="35" t="s">
        <v>5</v>
      </c>
      <c r="J13" s="36" t="s">
        <v>6</v>
      </c>
      <c r="K13" s="65"/>
      <c r="L13" s="35" t="s">
        <v>7</v>
      </c>
      <c r="M13" s="36" t="s">
        <v>8</v>
      </c>
      <c r="N13" s="65"/>
      <c r="O13" s="53"/>
      <c r="P13" s="55"/>
      <c r="Q13" s="63"/>
      <c r="R13" s="52"/>
    </row>
    <row r="14" spans="1:22" ht="58.5" customHeight="1" x14ac:dyDescent="0.4">
      <c r="A14" s="16">
        <v>1</v>
      </c>
      <c r="B14" s="38" t="s">
        <v>39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1535.88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1577.45</v>
      </c>
      <c r="O14" s="41">
        <f t="shared" ref="O14" si="2">I14+J14+K14+L14+M14+N14</f>
        <v>12177.45</v>
      </c>
      <c r="P14" s="43">
        <f t="shared" ref="P14" si="3">H14+I14+L14+N14</f>
        <v>6068.33</v>
      </c>
      <c r="Q14" s="45">
        <f t="shared" ref="Q14" si="4">J14+K14+M14</f>
        <v>7645</v>
      </c>
      <c r="R14" s="43">
        <f t="shared" ref="R14" si="5">G14-P14</f>
        <v>43931.67</v>
      </c>
    </row>
    <row r="16" spans="1:22" s="9" customFormat="1" ht="35.1" customHeight="1" x14ac:dyDescent="0.2">
      <c r="A16" s="68" t="s">
        <v>21</v>
      </c>
      <c r="B16" s="68"/>
      <c r="C16" s="68"/>
      <c r="D16" s="68"/>
      <c r="E16" s="68"/>
      <c r="F16" s="68"/>
      <c r="G16" s="17">
        <f t="shared" ref="G16:R16" si="6">SUM(G14:G15)</f>
        <v>50000</v>
      </c>
      <c r="H16" s="17">
        <f t="shared" si="6"/>
        <v>1535.88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1577.45</v>
      </c>
      <c r="O16" s="17">
        <f t="shared" si="6"/>
        <v>12177.45</v>
      </c>
      <c r="P16" s="17">
        <f t="shared" si="6"/>
        <v>6068.33</v>
      </c>
      <c r="Q16" s="17">
        <f t="shared" si="6"/>
        <v>7645</v>
      </c>
      <c r="R16" s="17">
        <f t="shared" si="6"/>
        <v>43931.67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40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ht="24" customHeight="1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4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4" customHeight="1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1:18" ht="24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 ht="15.75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0" t="s">
        <v>16</v>
      </c>
      <c r="B1" s="70" t="s">
        <v>23</v>
      </c>
      <c r="C1" s="71" t="s">
        <v>9</v>
      </c>
      <c r="D1" s="71"/>
      <c r="E1" s="71"/>
      <c r="F1" s="71"/>
      <c r="G1" s="71"/>
      <c r="H1" s="71"/>
      <c r="I1" s="71"/>
      <c r="J1" s="70" t="s">
        <v>2</v>
      </c>
      <c r="K1" s="70"/>
      <c r="L1" s="70" t="s">
        <v>17</v>
      </c>
    </row>
    <row r="2" spans="1:12" ht="18" x14ac:dyDescent="0.2">
      <c r="A2" s="70"/>
      <c r="B2" s="70"/>
      <c r="C2" s="70" t="s">
        <v>12</v>
      </c>
      <c r="D2" s="70"/>
      <c r="E2" s="70" t="s">
        <v>10</v>
      </c>
      <c r="F2" s="70" t="s">
        <v>13</v>
      </c>
      <c r="G2" s="70"/>
      <c r="H2" s="70" t="s">
        <v>11</v>
      </c>
      <c r="I2" s="70" t="s">
        <v>0</v>
      </c>
      <c r="J2" s="70" t="s">
        <v>4</v>
      </c>
      <c r="K2" s="70" t="s">
        <v>1</v>
      </c>
      <c r="L2" s="70"/>
    </row>
    <row r="3" spans="1:12" ht="54" x14ac:dyDescent="0.2">
      <c r="A3" s="70"/>
      <c r="B3" s="70"/>
      <c r="C3" s="13" t="s">
        <v>5</v>
      </c>
      <c r="D3" s="13" t="s">
        <v>6</v>
      </c>
      <c r="E3" s="70"/>
      <c r="F3" s="13" t="s">
        <v>7</v>
      </c>
      <c r="G3" s="13" t="s">
        <v>8</v>
      </c>
      <c r="H3" s="70"/>
      <c r="I3" s="70"/>
      <c r="J3" s="70"/>
      <c r="K3" s="70"/>
      <c r="L3" s="70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2022-11-07T12:14:30Z</cp:lastPrinted>
  <dcterms:created xsi:type="dcterms:W3CDTF">2006-07-11T17:39:34Z</dcterms:created>
  <dcterms:modified xsi:type="dcterms:W3CDTF">2023-07-04T19:01:25Z</dcterms:modified>
</cp:coreProperties>
</file>