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DICIEMBRE\"/>
    </mc:Choice>
  </mc:AlternateContent>
  <xr:revisionPtr revIDLastSave="0" documentId="8_{DF11AE9A-1462-4743-A4BD-CFD740BB532F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fijos'!$A$1:$Q$19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1" l="1"/>
  <c r="N11" i="1" l="1"/>
  <c r="H11" i="1"/>
  <c r="G11" i="1"/>
  <c r="N12" i="1" l="1"/>
  <c r="K11" i="1" l="1"/>
  <c r="J10" i="1" l="1"/>
  <c r="I10" i="1"/>
  <c r="M10" i="1"/>
  <c r="L10" i="1"/>
  <c r="I11" i="1" l="1"/>
  <c r="J11" i="1"/>
  <c r="L11" i="1"/>
  <c r="M11" i="1"/>
  <c r="O10" i="1"/>
  <c r="P10" i="1"/>
  <c r="P11" i="1" l="1"/>
  <c r="Q10" i="1"/>
  <c r="O11" i="1"/>
  <c r="K12" i="1"/>
  <c r="L12" i="1"/>
  <c r="M12" i="1"/>
  <c r="G12" i="1"/>
  <c r="H12" i="1"/>
  <c r="I12" i="1"/>
  <c r="J12" i="1"/>
  <c r="O12" i="1" l="1"/>
  <c r="P12" i="1"/>
  <c r="Q11" i="1" l="1"/>
  <c r="Q12" i="1" s="1"/>
</calcChain>
</file>

<file path=xl/sharedStrings.xml><?xml version="1.0" encoding="utf-8"?>
<sst xmlns="http://schemas.openxmlformats.org/spreadsheetml/2006/main" count="40" uniqueCount="40">
  <si>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</si>
  <si>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</si>
  <si>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</si>
  <si>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</si>
  <si>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</si>
  <si>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</si>
  <si>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</si>
  <si>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</si>
  <si>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</si>
  <si>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</si>
  <si>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</si>
  <si>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</si>
  <si>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</si>
  <si>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</si>
  <si>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</si>
  <si>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</si>
  <si>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</si>
  <si>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</si>
  <si>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</si>
  <si>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</si>
  <si>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</si>
  <si>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</si>
  <si>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</si>
  <si>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      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</si>
  <si>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</si>
  <si>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</si>
  <si>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</si>
  <si>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</si>
  <si>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</si>
  <si>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</si>
  <si>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</si>
  <si>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</si>
  <si>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</si>
  <si>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Fijos (Regional San Francisco)</t>
  </si>
  <si>
    <t>RAQUEL GARCIA TAVAREZ</t>
  </si>
  <si>
    <t>Oficina (Regional San Francisco</t>
  </si>
  <si>
    <t>Conserje</t>
  </si>
  <si>
    <t>Fijo</t>
  </si>
  <si>
    <t xml:space="preserve">   (4*) Deducción directa declaración TSS del SUIRPLUS por registro de dependientes adicionales al SDSS. RD$1,512.45 por cada dependiente adicional registrado.</t>
  </si>
  <si>
    <t>Correspondiente al mes de diciembre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</si>
</sst>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vertical="top" wrapText="1" readingOrder="1"/>
    </xf>
    <xf numFmtId="0" fontId="29" fillId="2" borderId="4" xfId="0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4" fontId="28" fillId="2" borderId="4" xfId="0" applyNumberFormat="1" applyFont="1" applyFill="1" applyBorder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2" fontId="28" fillId="2" borderId="4" xfId="0" applyNumberFormat="1" applyFont="1" applyFill="1" applyBorder="1"/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617587</xdr:colOff>
      <xdr:row>1</xdr:row>
      <xdr:rowOff>23813</xdr:rowOff>
    </xdr:from>
    <xdr:to>
      <xdr:col>16</xdr:col>
      <xdr:colOff>1488596</xdr:colOff>
      <xdr:row>3</xdr:row>
      <xdr:rowOff>398318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6123EC-AEAA-4A6E-8E02-2AF0A7D65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8776951" y="23813"/>
          <a:ext cx="2360372" cy="1604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350"/>
  <sheetViews>
    <sheetView tabSelected="1" view="pageBreakPreview" topLeftCell="A2" zoomScale="55" zoomScaleNormal="70" zoomScaleSheetLayoutView="55" workbookViewId="0">
      <selection activeCell="E16" sqref="E16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7" width="28.85546875" style="10" customWidth="1"/>
    <col min="8" max="8" width="24.7109375" style="14" customWidth="1"/>
    <col min="9" max="9" width="21.42578125" style="11" customWidth="1"/>
    <col min="10" max="10" width="23" style="9" bestFit="1" customWidth="1"/>
    <col min="11" max="11" width="23.85546875" style="1" customWidth="1"/>
    <col min="12" max="12" width="23" style="9" customWidth="1"/>
    <col min="13" max="13" width="23" style="9" bestFit="1" customWidth="1"/>
    <col min="14" max="14" width="32.5703125" style="9" customWidth="1"/>
    <col min="15" max="15" width="25.42578125" style="9" customWidth="1"/>
    <col min="16" max="16" width="22.42578125" style="9" customWidth="1"/>
    <col min="17" max="17" width="24.4257812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4" s="1" customFormat="1" hidden="1" x14ac:dyDescent="0.2">
      <c r="F1" s="2"/>
      <c r="G1" s="2"/>
      <c r="H1" s="12"/>
      <c r="I1" s="3"/>
    </row>
    <row r="2" spans="1:24" s="1" customFormat="1" ht="72" customHeight="1" x14ac:dyDescent="0.7">
      <c r="A2" s="71" t="s">
        <v>27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26"/>
      <c r="S2" s="26"/>
      <c r="T2" s="26"/>
      <c r="U2" s="26"/>
      <c r="V2" s="26"/>
      <c r="W2" s="26"/>
      <c r="X2" s="26"/>
    </row>
    <row r="3" spans="1:24" s="1" customFormat="1" ht="24.75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24" s="1" customFormat="1" ht="35.25" customHeight="1" x14ac:dyDescent="0.2">
      <c r="A4" s="77" t="s">
        <v>33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24" s="1" customFormat="1" ht="10.5" hidden="1" customHeight="1" x14ac:dyDescent="0.2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24" s="58" customFormat="1" ht="45" customHeight="1" x14ac:dyDescent="0.45">
      <c r="A6" s="68" t="s">
        <v>39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24" ht="54" customHeight="1" x14ac:dyDescent="0.2">
      <c r="A7" s="60" t="s">
        <v>17</v>
      </c>
      <c r="B7" s="67" t="s">
        <v>14</v>
      </c>
      <c r="C7" s="74" t="s">
        <v>25</v>
      </c>
      <c r="D7" s="67" t="s">
        <v>19</v>
      </c>
      <c r="E7" s="67" t="s">
        <v>22</v>
      </c>
      <c r="F7" s="67" t="s">
        <v>18</v>
      </c>
      <c r="G7" s="60" t="s">
        <v>15</v>
      </c>
      <c r="H7" s="61" t="s">
        <v>10</v>
      </c>
      <c r="I7" s="67" t="s">
        <v>8</v>
      </c>
      <c r="J7" s="67"/>
      <c r="K7" s="67"/>
      <c r="L7" s="67"/>
      <c r="M7" s="67"/>
      <c r="N7" s="67"/>
      <c r="O7" s="60" t="s">
        <v>1</v>
      </c>
      <c r="P7" s="60"/>
      <c r="Q7" s="60" t="s">
        <v>16</v>
      </c>
      <c r="S7" s="15"/>
    </row>
    <row r="8" spans="1:24" ht="56.25" customHeight="1" x14ac:dyDescent="0.2">
      <c r="A8" s="60"/>
      <c r="B8" s="67"/>
      <c r="C8" s="75"/>
      <c r="D8" s="67"/>
      <c r="E8" s="67"/>
      <c r="F8" s="67"/>
      <c r="G8" s="60"/>
      <c r="H8" s="61"/>
      <c r="I8" s="60" t="s">
        <v>12</v>
      </c>
      <c r="J8" s="60"/>
      <c r="K8" s="66" t="s">
        <v>9</v>
      </c>
      <c r="L8" s="60" t="s">
        <v>13</v>
      </c>
      <c r="M8" s="60"/>
      <c r="N8" s="60" t="s">
        <v>11</v>
      </c>
      <c r="O8" s="60" t="s">
        <v>3</v>
      </c>
      <c r="P8" s="60" t="s">
        <v>0</v>
      </c>
      <c r="Q8" s="60"/>
    </row>
    <row r="9" spans="1:24" ht="64.5" customHeight="1" x14ac:dyDescent="0.2">
      <c r="A9" s="60"/>
      <c r="B9" s="67"/>
      <c r="C9" s="76"/>
      <c r="D9" s="67"/>
      <c r="E9" s="67"/>
      <c r="F9" s="67"/>
      <c r="G9" s="60"/>
      <c r="H9" s="61"/>
      <c r="I9" s="49" t="s">
        <v>4</v>
      </c>
      <c r="J9" s="50" t="s">
        <v>5</v>
      </c>
      <c r="K9" s="66"/>
      <c r="L9" s="50" t="s">
        <v>6</v>
      </c>
      <c r="M9" s="50" t="s">
        <v>7</v>
      </c>
      <c r="N9" s="60"/>
      <c r="O9" s="60"/>
      <c r="P9" s="60"/>
      <c r="Q9" s="60"/>
    </row>
    <row r="10" spans="1:24" s="1" customFormat="1" ht="126" x14ac:dyDescent="0.5">
      <c r="A10" s="51">
        <v>1</v>
      </c>
      <c r="B10" s="52" t="s">
        <v>34</v>
      </c>
      <c r="C10" s="52" t="s">
        <v>26</v>
      </c>
      <c r="D10" s="52" t="s">
        <v>35</v>
      </c>
      <c r="E10" s="52" t="s">
        <v>36</v>
      </c>
      <c r="F10" s="53" t="s">
        <v>37</v>
      </c>
      <c r="G10" s="54">
        <v>15000</v>
      </c>
      <c r="H10" s="55">
        <v>0</v>
      </c>
      <c r="I10" s="55">
        <f t="shared" ref="I10" si="0">G10*2.87/100</f>
        <v>430.5</v>
      </c>
      <c r="J10" s="55">
        <f t="shared" ref="J10" si="1">G10*7.1/100</f>
        <v>1065</v>
      </c>
      <c r="K10" s="59">
        <f>+G10*1.1%</f>
        <v>165.00000000000003</v>
      </c>
      <c r="L10" s="55">
        <f t="shared" ref="L10" si="2">G10*3.04/100</f>
        <v>456</v>
      </c>
      <c r="M10" s="55">
        <f t="shared" ref="M10" si="3">G10*7.09/100</f>
        <v>1063.5</v>
      </c>
      <c r="N10" s="56">
        <v>0</v>
      </c>
      <c r="O10" s="55">
        <f>H10+I10+L10+N10</f>
        <v>886.5</v>
      </c>
      <c r="P10" s="55">
        <f t="shared" ref="P10" si="4">J10+K10+M10</f>
        <v>2293.5</v>
      </c>
      <c r="Q10" s="57">
        <f>G10-O10</f>
        <v>14113.5</v>
      </c>
    </row>
    <row r="11" spans="1:24" s="1" customFormat="1" ht="34.5" customHeight="1" x14ac:dyDescent="0.2">
      <c r="A11" s="72" t="s">
        <v>21</v>
      </c>
      <c r="B11" s="72"/>
      <c r="C11" s="72"/>
      <c r="D11" s="72"/>
      <c r="E11" s="72"/>
      <c r="F11" s="27"/>
      <c r="G11" s="29">
        <f t="shared" ref="G11:Q11" si="5">SUM(G10:G10)</f>
        <v>15000</v>
      </c>
      <c r="H11" s="29">
        <f t="shared" si="5"/>
        <v>0</v>
      </c>
      <c r="I11" s="29">
        <f t="shared" si="5"/>
        <v>430.5</v>
      </c>
      <c r="J11" s="29">
        <f t="shared" si="5"/>
        <v>1065</v>
      </c>
      <c r="K11" s="29">
        <f t="shared" si="5"/>
        <v>165.00000000000003</v>
      </c>
      <c r="L11" s="29">
        <f t="shared" si="5"/>
        <v>456</v>
      </c>
      <c r="M11" s="29">
        <f t="shared" si="5"/>
        <v>1063.5</v>
      </c>
      <c r="N11" s="29">
        <f t="shared" si="5"/>
        <v>0</v>
      </c>
      <c r="O11" s="29">
        <f t="shared" si="5"/>
        <v>886.5</v>
      </c>
      <c r="P11" s="29">
        <f t="shared" si="5"/>
        <v>2293.5</v>
      </c>
      <c r="Q11" s="29">
        <f t="shared" si="5"/>
        <v>14113.5</v>
      </c>
    </row>
    <row r="12" spans="1:24" s="1" customFormat="1" ht="35.1" customHeight="1" x14ac:dyDescent="0.2">
      <c r="A12" s="73" t="s">
        <v>20</v>
      </c>
      <c r="B12" s="73"/>
      <c r="C12" s="73"/>
      <c r="D12" s="73"/>
      <c r="E12" s="73"/>
      <c r="F12" s="28"/>
      <c r="G12" s="30">
        <f>SUM(G11)</f>
        <v>15000</v>
      </c>
      <c r="H12" s="30">
        <f t="shared" ref="H12:P12" si="6">SUM(H11)</f>
        <v>0</v>
      </c>
      <c r="I12" s="30">
        <f t="shared" si="6"/>
        <v>430.5</v>
      </c>
      <c r="J12" s="30">
        <f t="shared" si="6"/>
        <v>1065</v>
      </c>
      <c r="K12" s="30">
        <f t="shared" si="6"/>
        <v>165.00000000000003</v>
      </c>
      <c r="L12" s="30">
        <f t="shared" si="6"/>
        <v>456</v>
      </c>
      <c r="M12" s="30">
        <f t="shared" si="6"/>
        <v>1063.5</v>
      </c>
      <c r="N12" s="30">
        <f>SUM(N11)</f>
        <v>0</v>
      </c>
      <c r="O12" s="30">
        <f t="shared" si="6"/>
        <v>886.5</v>
      </c>
      <c r="P12" s="30">
        <f t="shared" si="6"/>
        <v>2293.5</v>
      </c>
      <c r="Q12" s="30">
        <f>SUM(Q11)</f>
        <v>14113.5</v>
      </c>
    </row>
    <row r="13" spans="1:24" s="17" customFormat="1" ht="24" customHeight="1" x14ac:dyDescent="0.2">
      <c r="A13" s="43"/>
      <c r="B13" s="44"/>
      <c r="C13" s="44"/>
      <c r="D13" s="44"/>
      <c r="E13" s="45"/>
      <c r="F13" s="16"/>
      <c r="G13" s="18"/>
      <c r="H13" s="20"/>
      <c r="I13" s="21"/>
      <c r="J13" s="21"/>
      <c r="K13" s="22"/>
      <c r="L13" s="20"/>
      <c r="M13" s="20"/>
      <c r="N13" s="20"/>
      <c r="O13" s="20"/>
      <c r="P13" s="18"/>
      <c r="Q13" s="18"/>
    </row>
    <row r="14" spans="1:24" s="17" customFormat="1" ht="24" customHeight="1" x14ac:dyDescent="0.2">
      <c r="A14" s="46" t="s">
        <v>2</v>
      </c>
      <c r="B14" s="47"/>
      <c r="C14" s="47"/>
      <c r="D14" s="47"/>
      <c r="E14" s="48"/>
      <c r="F14" s="41"/>
      <c r="G14" s="25" t="s">
        <v>23</v>
      </c>
      <c r="H14" s="25" t="s">
        <v>28</v>
      </c>
      <c r="I14" s="21"/>
      <c r="J14" s="21"/>
      <c r="K14" s="22"/>
      <c r="L14" s="20"/>
      <c r="M14" s="20"/>
      <c r="N14" s="20"/>
      <c r="O14" s="20"/>
      <c r="P14" s="18"/>
      <c r="Q14" s="18"/>
    </row>
    <row r="15" spans="1:24" s="17" customFormat="1" ht="24" customHeight="1" x14ac:dyDescent="0.3">
      <c r="A15" s="48" t="s">
        <v>24</v>
      </c>
      <c r="B15" s="47"/>
      <c r="C15" s="47"/>
      <c r="D15" s="47"/>
      <c r="E15" s="48"/>
      <c r="F15" s="41"/>
      <c r="G15" s="21"/>
      <c r="H15" s="42"/>
      <c r="I15" s="42" t="s">
        <v>29</v>
      </c>
      <c r="J15" s="23"/>
      <c r="K15" s="21"/>
      <c r="L15" s="22"/>
      <c r="M15" s="21"/>
      <c r="N15" s="21"/>
      <c r="O15" s="21"/>
      <c r="P15" s="21"/>
      <c r="Q15" s="18"/>
    </row>
    <row r="16" spans="1:24" s="17" customFormat="1" ht="24" customHeight="1" x14ac:dyDescent="0.2">
      <c r="A16" s="48" t="s">
        <v>31</v>
      </c>
      <c r="B16" s="47"/>
      <c r="C16" s="47"/>
      <c r="D16" s="47"/>
      <c r="E16" s="48"/>
      <c r="F16" s="41"/>
      <c r="G16" s="41"/>
      <c r="H16" s="24"/>
      <c r="I16" s="24" t="s">
        <v>30</v>
      </c>
      <c r="J16" s="35"/>
      <c r="K16" s="36"/>
      <c r="L16" s="36"/>
      <c r="M16" s="36"/>
      <c r="N16" s="36"/>
      <c r="O16" s="37"/>
      <c r="P16" s="36"/>
      <c r="Q16" s="38"/>
    </row>
    <row r="17" spans="1:17" s="17" customFormat="1" ht="24" customHeight="1" x14ac:dyDescent="0.2">
      <c r="A17" s="48" t="s">
        <v>32</v>
      </c>
      <c r="B17" s="47"/>
      <c r="C17" s="47"/>
      <c r="D17" s="47"/>
      <c r="E17" s="48"/>
      <c r="F17" s="41"/>
      <c r="G17" s="20"/>
      <c r="H17" s="39"/>
      <c r="I17" s="31"/>
      <c r="J17" s="32"/>
      <c r="K17" s="33"/>
      <c r="L17" s="32"/>
      <c r="M17" s="32"/>
      <c r="N17" s="33"/>
      <c r="O17" s="34"/>
      <c r="P17" s="40"/>
      <c r="Q17" s="38"/>
    </row>
    <row r="18" spans="1:17" s="17" customFormat="1" ht="24" customHeight="1" x14ac:dyDescent="0.2">
      <c r="A18" s="48" t="s">
        <v>38</v>
      </c>
      <c r="B18" s="47"/>
      <c r="C18" s="47"/>
      <c r="D18" s="47"/>
      <c r="E18" s="48"/>
      <c r="F18" s="41"/>
      <c r="G18" s="41"/>
      <c r="H18" s="24"/>
      <c r="I18" s="23"/>
      <c r="J18" s="22"/>
      <c r="K18" s="20"/>
      <c r="L18" s="22"/>
      <c r="M18" s="22"/>
      <c r="N18" s="22"/>
      <c r="O18" s="22"/>
      <c r="P18" s="19"/>
      <c r="Q18" s="19"/>
    </row>
    <row r="19" spans="1:17" s="1" customFormat="1" ht="24" customHeight="1" x14ac:dyDescent="0.2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8"/>
      <c r="M19" s="8"/>
      <c r="N19" s="8"/>
      <c r="O19" s="8"/>
      <c r="P19" s="8"/>
      <c r="Q19" s="8"/>
    </row>
    <row r="20" spans="1:17" s="1" customFormat="1" ht="24" customHeight="1" x14ac:dyDescent="0.2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8"/>
      <c r="M20" s="8"/>
      <c r="N20" s="8"/>
      <c r="O20" s="8"/>
      <c r="P20" s="8"/>
      <c r="Q20" s="8"/>
    </row>
    <row r="21" spans="1:17" s="1" customFormat="1" ht="24" customHeight="1" x14ac:dyDescent="0.2">
      <c r="B21" s="2"/>
      <c r="C21" s="2"/>
      <c r="D21" s="2"/>
      <c r="F21" s="2"/>
      <c r="G21" s="2"/>
      <c r="H21" s="12"/>
      <c r="I21" s="3"/>
      <c r="J21" s="8"/>
      <c r="L21" s="8"/>
      <c r="M21" s="8"/>
      <c r="N21" s="8"/>
      <c r="O21" s="8"/>
      <c r="P21" s="8"/>
      <c r="Q21" s="8"/>
    </row>
    <row r="22" spans="1:17" s="1" customFormat="1" ht="24" customHeight="1" x14ac:dyDescent="0.2">
      <c r="B22" s="2"/>
      <c r="C22" s="2"/>
      <c r="D22" s="2"/>
      <c r="F22" s="2"/>
      <c r="G22" s="2"/>
      <c r="H22" s="12"/>
      <c r="I22" s="3"/>
      <c r="J22" s="8"/>
      <c r="L22" s="8"/>
      <c r="M22" s="8"/>
      <c r="N22" s="8"/>
      <c r="O22" s="8"/>
      <c r="P22" s="8"/>
      <c r="Q22" s="8"/>
    </row>
    <row r="23" spans="1:17" s="1" customFormat="1" ht="24" customHeight="1" x14ac:dyDescent="0.2">
      <c r="A23" s="4"/>
      <c r="B23" s="2"/>
      <c r="C23" s="2"/>
      <c r="D23" s="2"/>
      <c r="F23" s="2"/>
      <c r="G23" s="2"/>
      <c r="H23" s="12"/>
      <c r="I23" s="3"/>
      <c r="J23" s="8"/>
      <c r="L23" s="8"/>
      <c r="O23" s="8"/>
      <c r="P23" s="8"/>
      <c r="Q23" s="8"/>
    </row>
    <row r="24" spans="1:17" s="1" customFormat="1" ht="24" customHeight="1" x14ac:dyDescent="0.2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</row>
    <row r="25" spans="1:17" s="1" customFormat="1" ht="24" customHeight="1" x14ac:dyDescent="0.2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</row>
    <row r="26" spans="1:17" s="1" customFormat="1" ht="24" customHeight="1" x14ac:dyDescent="0.2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1:17" s="1" customFormat="1" ht="24" customHeight="1" x14ac:dyDescent="0.2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s="1" customFormat="1" ht="24" customHeight="1" x14ac:dyDescent="0.2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</row>
    <row r="29" spans="1:17" s="1" customFormat="1" ht="15.75" x14ac:dyDescent="0.2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7" s="1" customFormat="1" ht="15.75" x14ac:dyDescent="0.2">
      <c r="A30" s="4"/>
      <c r="B30" s="4"/>
      <c r="C30" s="4"/>
      <c r="D30" s="4"/>
      <c r="E30" s="4"/>
      <c r="F30" s="5"/>
      <c r="G30" s="5"/>
      <c r="H30" s="13"/>
      <c r="I30" s="6"/>
      <c r="J30" s="4"/>
      <c r="K30" s="4"/>
      <c r="L30" s="4"/>
      <c r="M30" s="4"/>
      <c r="N30" s="4"/>
      <c r="O30" s="4"/>
      <c r="P30" s="4"/>
      <c r="Q30" s="4"/>
    </row>
    <row r="31" spans="1:17" s="1" customFormat="1" ht="15.75" x14ac:dyDescent="0.2">
      <c r="A31" s="4"/>
      <c r="B31" s="4"/>
      <c r="C31" s="4"/>
      <c r="D31" s="4"/>
      <c r="E31" s="4"/>
      <c r="F31" s="5"/>
      <c r="G31" s="5"/>
      <c r="H31" s="13"/>
      <c r="I31" s="6"/>
      <c r="J31" s="4"/>
      <c r="K31" s="4"/>
      <c r="L31" s="4"/>
      <c r="M31" s="4"/>
      <c r="N31" s="4"/>
      <c r="O31" s="4"/>
      <c r="P31" s="4"/>
      <c r="Q31" s="4"/>
    </row>
    <row r="32" spans="1:17" s="1" customFormat="1" ht="15.75" x14ac:dyDescent="0.2">
      <c r="A32" s="4"/>
      <c r="B32" s="4"/>
      <c r="C32" s="4"/>
      <c r="D32" s="4"/>
      <c r="E32" s="4"/>
      <c r="F32" s="5"/>
      <c r="G32" s="5"/>
      <c r="H32" s="13"/>
      <c r="I32" s="6"/>
      <c r="J32" s="4"/>
      <c r="K32" s="4"/>
      <c r="L32" s="4"/>
      <c r="M32" s="4"/>
      <c r="N32" s="4"/>
      <c r="O32" s="4"/>
      <c r="P32" s="4"/>
      <c r="Q32" s="4"/>
    </row>
    <row r="33" spans="1:17" s="1" customFormat="1" ht="15.75" x14ac:dyDescent="0.2">
      <c r="A33" s="4"/>
      <c r="B33" s="4"/>
      <c r="C33" s="4"/>
      <c r="D33" s="4"/>
      <c r="E33" s="4"/>
      <c r="F33" s="5"/>
      <c r="G33" s="5"/>
      <c r="H33" s="13"/>
      <c r="I33" s="6"/>
      <c r="J33" s="4"/>
      <c r="K33" s="4"/>
      <c r="L33" s="4"/>
      <c r="M33" s="4"/>
      <c r="N33" s="4"/>
      <c r="O33" s="4"/>
      <c r="P33" s="4"/>
      <c r="Q33" s="4"/>
    </row>
    <row r="34" spans="1:17" s="1" customFormat="1" ht="15.75" x14ac:dyDescent="0.2">
      <c r="A34" s="4"/>
      <c r="B34" s="4"/>
      <c r="C34" s="4"/>
      <c r="D34" s="4"/>
      <c r="E34" s="4"/>
      <c r="F34" s="5"/>
      <c r="G34" s="5"/>
      <c r="H34" s="13"/>
      <c r="I34" s="6"/>
      <c r="J34" s="4"/>
      <c r="K34" s="4"/>
      <c r="L34" s="4"/>
      <c r="M34" s="4"/>
      <c r="N34" s="4"/>
      <c r="O34" s="4"/>
      <c r="P34" s="4"/>
      <c r="Q34" s="4"/>
    </row>
    <row r="35" spans="1:17" s="1" customFormat="1" ht="15.75" x14ac:dyDescent="0.2">
      <c r="A35" s="4"/>
      <c r="B35" s="4"/>
      <c r="C35" s="4"/>
      <c r="D35" s="4"/>
      <c r="E35" s="4"/>
      <c r="F35" s="5"/>
      <c r="G35" s="5"/>
      <c r="H35" s="13"/>
      <c r="I35" s="6"/>
      <c r="J35" s="4"/>
      <c r="K35" s="4"/>
      <c r="L35" s="4"/>
      <c r="M35" s="4"/>
      <c r="N35" s="4"/>
      <c r="O35" s="4"/>
      <c r="P35" s="4"/>
      <c r="Q35" s="4"/>
    </row>
    <row r="36" spans="1:17" s="1" customFormat="1" x14ac:dyDescent="0.2">
      <c r="F36" s="2"/>
      <c r="G36" s="2"/>
      <c r="H36" s="12"/>
      <c r="I36" s="3"/>
    </row>
    <row r="37" spans="1:17" s="1" customFormat="1" x14ac:dyDescent="0.2">
      <c r="F37" s="2"/>
      <c r="G37" s="2"/>
      <c r="H37" s="12"/>
      <c r="I37" s="3"/>
    </row>
    <row r="38" spans="1:17" s="1" customFormat="1" x14ac:dyDescent="0.2">
      <c r="F38" s="2"/>
      <c r="G38" s="2"/>
      <c r="H38" s="12"/>
      <c r="I38" s="3"/>
    </row>
    <row r="39" spans="1:17" s="1" customFormat="1" x14ac:dyDescent="0.2">
      <c r="F39" s="2"/>
      <c r="G39" s="2"/>
      <c r="H39" s="12"/>
      <c r="I39" s="3"/>
    </row>
    <row r="40" spans="1:17" s="1" customFormat="1" x14ac:dyDescent="0.2">
      <c r="F40" s="2"/>
      <c r="G40" s="2"/>
      <c r="H40" s="12"/>
      <c r="I40" s="3"/>
    </row>
    <row r="41" spans="1:17" s="1" customFormat="1" x14ac:dyDescent="0.2">
      <c r="F41" s="2"/>
      <c r="G41" s="2"/>
      <c r="H41" s="12"/>
      <c r="I41" s="3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</sheetData>
  <mergeCells count="31">
    <mergeCell ref="A6:Q6"/>
    <mergeCell ref="A2:Q3"/>
    <mergeCell ref="A11:E11"/>
    <mergeCell ref="A12:E12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  <mergeCell ref="G7:G9"/>
    <mergeCell ref="H7:H9"/>
    <mergeCell ref="A29:Q29"/>
    <mergeCell ref="A25:Q25"/>
    <mergeCell ref="A27:Q27"/>
    <mergeCell ref="A26:Q26"/>
    <mergeCell ref="A19:K19"/>
    <mergeCell ref="A28:Q28"/>
    <mergeCell ref="A24:Q24"/>
    <mergeCell ref="A20:K20"/>
    <mergeCell ref="P8:P9"/>
    <mergeCell ref="N8:N9"/>
    <mergeCell ref="K8:K9"/>
    <mergeCell ref="O8:O9"/>
    <mergeCell ref="B7:B9"/>
  </mergeCells>
  <phoneticPr fontId="2" type="noConversion"/>
  <printOptions horizontalCentered="1"/>
  <pageMargins left="0.25" right="0.25" top="0.75" bottom="0.75" header="0.3" footer="0.3"/>
  <pageSetup paperSize="5" scale="37" fitToHeight="0" orientation="landscape" r:id="rId1"/>
  <headerFooter alignWithMargins="0"/>
  <rowBreaks count="1" manualBreakCount="1">
    <brk id="1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2021-08-31T16:52:52Z</cp:lastPrinted>
  <dcterms:created xsi:type="dcterms:W3CDTF">2006-07-11T17:39:34Z</dcterms:created>
  <dcterms:modified xsi:type="dcterms:W3CDTF">2023-01-10T14:54:54Z</dcterms:modified>
</cp:coreProperties>
</file>