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13_ncr:1_{61EC49D0-C9F8-4C67-9D0A-BE99586BE50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4" i="1"/>
  <c r="L12" i="1"/>
  <c r="K14" i="1"/>
  <c r="K12" i="1"/>
  <c r="K11" i="1"/>
  <c r="J14" i="1"/>
  <c r="J12" i="1"/>
  <c r="J11" i="1"/>
  <c r="P11" i="1" s="1"/>
  <c r="R11" i="1" s="1"/>
  <c r="P14" i="1"/>
  <c r="R14" i="1" s="1"/>
  <c r="P12" i="1"/>
  <c r="R12" i="1" s="1"/>
  <c r="H15" i="1"/>
  <c r="H16" i="1" s="1"/>
  <c r="Q12" i="1" l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<sst xmlns="http://schemas.openxmlformats.org/spreadsheetml/2006/main" count="60" uniqueCount="49">
  <si>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</si>
  <si>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</si>
  <si>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</si>
  <si>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</si>
  <si>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</si>
  <si>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</si>
  <si>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</si>
  <si>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</si>
  <si>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</si>
  <si>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</si>
  <si>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</si>
  <si>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</si>
  <si>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</si>
  <si>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</si>
  <si>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</si>
  <si>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</si>
  <si>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</si>
  <si>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</si>
  <si>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</si>
  <si>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</si>
  <si>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</si>
  <si>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</si>
  <si>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</si>
  <si>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</si>
  <si>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</si>
  <si>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</si>
  <si>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</si>
  <si>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</si>
  <si>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</si>
  <si>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</si>
  <si>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</si>
  <si>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</si>
  <si>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</si>
  <si>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</si>
  <si>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</si>
  <si>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</si>
  <si>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</si>
  <si>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</si>
  <si>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</si>
  <si>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</si>
  <si>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</si>
  <si>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</si>
  <si>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</si>
  <si>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</si>
  <si>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</si>
  <si>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</si>
  <si>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</si>
  <si>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</si>
  <si>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Correspondiente al mes de junio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</si>
</sst>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I11" sqref="I11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ref="R13" si="9">G13-P13</f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43</v>
      </c>
      <c r="F14" s="68" t="s">
        <v>40</v>
      </c>
      <c r="G14" s="69">
        <v>60000</v>
      </c>
      <c r="H14" s="19"/>
      <c r="I14" s="70">
        <v>3143.58</v>
      </c>
      <c r="J14" s="71">
        <f t="shared" si="0"/>
        <v>1722</v>
      </c>
      <c r="K14" s="72">
        <f t="shared" si="1"/>
        <v>4260</v>
      </c>
      <c r="L14" s="73">
        <f>+G14*1.1%</f>
        <v>660.00000000000011</v>
      </c>
      <c r="M14" s="74">
        <f t="shared" si="2"/>
        <v>1824</v>
      </c>
      <c r="N14" s="72">
        <f t="shared" si="3"/>
        <v>4254</v>
      </c>
      <c r="O14" s="75">
        <v>1715.46</v>
      </c>
      <c r="P14" s="76">
        <f>I14+J14+M14+O14</f>
        <v>8405.0400000000009</v>
      </c>
      <c r="Q14" s="77">
        <f>K14+L14+N14</f>
        <v>9174</v>
      </c>
      <c r="R14" s="78">
        <f t="shared" si="4"/>
        <v>51594.96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10">SUM(G11:G14)</f>
        <v>270000</v>
      </c>
      <c r="H15" s="23">
        <f t="shared" si="10"/>
        <v>0</v>
      </c>
      <c r="I15" s="23">
        <f t="shared" si="10"/>
        <v>19441.190000000002</v>
      </c>
      <c r="J15" s="23">
        <f t="shared" si="10"/>
        <v>7749</v>
      </c>
      <c r="K15" s="23">
        <f t="shared" si="10"/>
        <v>19170</v>
      </c>
      <c r="L15" s="23">
        <f t="shared" si="10"/>
        <v>2831.51</v>
      </c>
      <c r="M15" s="23">
        <f t="shared" si="10"/>
        <v>8208</v>
      </c>
      <c r="N15" s="23">
        <f t="shared" si="10"/>
        <v>19143</v>
      </c>
      <c r="O15" s="23">
        <f t="shared" si="10"/>
        <v>3430.92</v>
      </c>
      <c r="P15" s="23">
        <f t="shared" si="10"/>
        <v>38829.11</v>
      </c>
      <c r="Q15" s="23">
        <f t="shared" si="10"/>
        <v>41144.51</v>
      </c>
      <c r="R15" s="23">
        <f t="shared" si="10"/>
        <v>231170.89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270000</v>
      </c>
      <c r="H16" s="26">
        <f>SUM(H15)</f>
        <v>0</v>
      </c>
      <c r="I16" s="26">
        <f t="shared" ref="I16:R16" si="11">SUM(I15)</f>
        <v>19441.190000000002</v>
      </c>
      <c r="J16" s="26">
        <f t="shared" si="11"/>
        <v>7749</v>
      </c>
      <c r="K16" s="26">
        <f t="shared" si="11"/>
        <v>19170</v>
      </c>
      <c r="L16" s="26">
        <f t="shared" si="11"/>
        <v>2831.51</v>
      </c>
      <c r="M16" s="26">
        <f t="shared" si="11"/>
        <v>8208</v>
      </c>
      <c r="N16" s="26">
        <f t="shared" si="11"/>
        <v>19143</v>
      </c>
      <c r="O16" s="26">
        <f t="shared" si="11"/>
        <v>3430.92</v>
      </c>
      <c r="P16" s="26">
        <f t="shared" si="11"/>
        <v>38829.11</v>
      </c>
      <c r="Q16" s="26">
        <f t="shared" si="11"/>
        <v>41144.51</v>
      </c>
      <c r="R16" s="26">
        <f t="shared" si="11"/>
        <v>231170.89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2024-06-18T18:51:21Z</dcterms:modified>
</cp:coreProperties>
</file>