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MARZO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Probatorio'!$A$1:$Q$22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N15" i="1" l="1"/>
  <c r="P14" i="1"/>
  <c r="O14" i="1"/>
  <c r="N14" i="1"/>
  <c r="M15" i="1" l="1"/>
  <c r="F15" i="1" l="1"/>
  <c r="H15" i="1" l="1"/>
  <c r="G15" i="1" l="1"/>
  <c r="J15" i="1"/>
  <c r="I15" i="1"/>
  <c r="L15" i="1" l="1"/>
  <c r="Q14" i="1"/>
  <c r="K15" i="1"/>
  <c r="P15" i="1" l="1"/>
  <c r="Q15" i="1"/>
  <c r="O15" i="1"/>
</calcChain>
</file>

<file path=xl/sharedStrings.xml><?xml version="1.0" encoding="utf-8"?>
<sst xmlns="http://schemas.openxmlformats.org/spreadsheetml/2006/main" count="35" uniqueCount="35">
  <si>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</si>
  <si>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</si>
  <si>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</si>
  <si>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</si>
  <si>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</si>
  <si>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</si>
  <si>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</si>
  <si>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</si>
  <si>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</si>
  <si>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</si>
  <si>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</si>
  <si>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</si>
  <si>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</si>
  <si>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</si>
  <si>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</si>
  <si>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</si>
  <si>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</si>
  <si>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</si>
  <si>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</si>
  <si>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</si>
  <si>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</si>
  <si>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</si>
  <si>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</si>
  <si>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</si>
  <si>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</si>
  <si>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Dirección de Asistencia al Empleador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</si>
  <si>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</si>
  <si>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</si>
  <si>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Nómina de Sueldos: Empleados Trámite de Pensión</t>
  </si>
  <si>
    <t>SUSANA ALTAGRACIA MENDEZ HERNANDEZ</t>
  </si>
  <si>
    <t>Fijo</t>
  </si>
  <si>
    <t>IS/R              (Ley 11-92)     (1*)</t>
  </si>
  <si>
    <t>Analista de Cuentas Gubernamentales</t>
  </si>
  <si>
    <t>“Año del Fomento de las Exportaciones"</t>
  </si>
  <si>
    <t>Correspondiente al mes de Marzo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</si>
</sst>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6" fillId="4" borderId="1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166" fontId="7" fillId="4" borderId="8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4" fontId="4" fillId="4" borderId="0" xfId="0" applyNumberFormat="1" applyFont="1" applyFill="1" applyAlignment="1">
      <alignment vertical="center"/>
    </xf>
    <xf numFmtId="4" fontId="6" fillId="5" borderId="22" xfId="0" applyNumberFormat="1" applyFont="1" applyFill="1" applyBorder="1" applyAlignment="1">
      <alignment horizontal="right" vertical="center"/>
    </xf>
    <xf numFmtId="4" fontId="6" fillId="4" borderId="18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1138917</xdr:colOff>
      <xdr:row>0</xdr:row>
      <xdr:rowOff>165553</xdr:rowOff>
    </xdr:from>
    <xdr:to>
      <xdr:col>7</xdr:col>
      <xdr:colOff>243567</xdr:colOff>
      <xdr:row>4</xdr:row>
      <xdr:rowOff>517978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235542" y="165553"/>
          <a:ext cx="46767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4"/>
  <sheetViews>
    <sheetView tabSelected="1" view="pageBreakPreview" zoomScale="60" zoomScaleNormal="70" workbookViewId="0">
      <selection activeCell="E25" sqref="E25"/>
    </sheetView>
  </sheetViews>
  <sheetFormatPr defaultColWidth="11.42578125" defaultRowHeight="15" x14ac:dyDescent="0.2"/>
  <cols>
    <col min="1" max="1" width="10" style="21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21" customWidth="1"/>
    <col min="8" max="8" width="19" style="21" customWidth="1"/>
    <col min="9" max="9" width="17.7109375" style="21" customWidth="1"/>
    <col min="10" max="10" width="15.5703125" style="21" customWidth="1"/>
    <col min="11" max="11" width="17.7109375" style="21" customWidth="1"/>
    <col min="12" max="12" width="16.7109375" style="21" customWidth="1"/>
    <col min="13" max="13" width="19" style="21" customWidth="1"/>
    <col min="14" max="14" width="17.7109375" style="21" customWidth="1"/>
    <col min="15" max="15" width="24.85546875" style="21" customWidth="1"/>
    <col min="16" max="16" width="23.85546875" style="21" customWidth="1"/>
    <col min="17" max="17" width="21.7109375" style="21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13" s="2" customFormat="1" x14ac:dyDescent="0.2"/>
    <row r="2" spans="1:113" s="2" customFormat="1" x14ac:dyDescent="0.2"/>
    <row r="3" spans="1:113" s="2" customFormat="1" ht="30" customHeight="1" x14ac:dyDescent="0.2">
      <c r="G3" s="3"/>
    </row>
    <row r="4" spans="1:113" s="2" customFormat="1" x14ac:dyDescent="0.2"/>
    <row r="5" spans="1:113" s="2" customFormat="1" ht="45.75" customHeight="1" x14ac:dyDescent="0.2"/>
    <row r="6" spans="1:113" s="2" customFormat="1" ht="20.25" x14ac:dyDescent="0.2">
      <c r="A6" s="51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13" s="2" customFormat="1" ht="20.25" x14ac:dyDescent="0.2">
      <c r="A7" s="56" t="s">
        <v>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13" s="2" customFormat="1" ht="20.25" x14ac:dyDescent="0.2">
      <c r="A8" s="56" t="s">
        <v>34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13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13" s="2" customFormat="1" ht="19.5" customHeight="1" thickBot="1" x14ac:dyDescent="0.25"/>
    <row r="11" spans="1:113" ht="36.75" customHeight="1" thickBot="1" x14ac:dyDescent="0.25">
      <c r="A11" s="67" t="s">
        <v>20</v>
      </c>
      <c r="B11" s="43" t="s">
        <v>16</v>
      </c>
      <c r="C11" s="23"/>
      <c r="D11" s="23"/>
      <c r="E11" s="23"/>
      <c r="F11" s="33" t="s">
        <v>18</v>
      </c>
      <c r="G11" s="36" t="s">
        <v>31</v>
      </c>
      <c r="H11" s="53" t="s">
        <v>9</v>
      </c>
      <c r="I11" s="54"/>
      <c r="J11" s="54"/>
      <c r="K11" s="54"/>
      <c r="L11" s="54"/>
      <c r="M11" s="54"/>
      <c r="N11" s="55"/>
      <c r="O11" s="57" t="s">
        <v>2</v>
      </c>
      <c r="P11" s="58"/>
      <c r="Q11" s="60" t="s">
        <v>19</v>
      </c>
    </row>
    <row r="12" spans="1:113" ht="37.5" customHeight="1" x14ac:dyDescent="0.2">
      <c r="A12" s="68"/>
      <c r="B12" s="44"/>
      <c r="C12" s="24" t="s">
        <v>22</v>
      </c>
      <c r="D12" s="24" t="s">
        <v>17</v>
      </c>
      <c r="E12" s="24" t="s">
        <v>21</v>
      </c>
      <c r="F12" s="34"/>
      <c r="G12" s="37"/>
      <c r="H12" s="52" t="s">
        <v>12</v>
      </c>
      <c r="I12" s="52"/>
      <c r="J12" s="41" t="s">
        <v>10</v>
      </c>
      <c r="K12" s="59" t="s">
        <v>13</v>
      </c>
      <c r="L12" s="52"/>
      <c r="M12" s="41" t="s">
        <v>11</v>
      </c>
      <c r="N12" s="63" t="s">
        <v>0</v>
      </c>
      <c r="O12" s="65" t="s">
        <v>4</v>
      </c>
      <c r="P12" s="39" t="s">
        <v>1</v>
      </c>
      <c r="Q12" s="61"/>
    </row>
    <row r="13" spans="1:113" ht="45.75" customHeight="1" thickBot="1" x14ac:dyDescent="0.25">
      <c r="A13" s="69"/>
      <c r="B13" s="45"/>
      <c r="C13" s="25"/>
      <c r="D13" s="25"/>
      <c r="E13" s="25"/>
      <c r="F13" s="35"/>
      <c r="G13" s="38"/>
      <c r="H13" s="6" t="s">
        <v>5</v>
      </c>
      <c r="I13" s="7" t="s">
        <v>6</v>
      </c>
      <c r="J13" s="42"/>
      <c r="K13" s="6" t="s">
        <v>7</v>
      </c>
      <c r="L13" s="7" t="s">
        <v>8</v>
      </c>
      <c r="M13" s="42"/>
      <c r="N13" s="64"/>
      <c r="O13" s="66"/>
      <c r="P13" s="40"/>
      <c r="Q13" s="62"/>
    </row>
    <row r="14" spans="1:113" s="2" customFormat="1" ht="35.25" customHeight="1" thickBot="1" x14ac:dyDescent="0.25">
      <c r="A14" s="26">
        <v>1</v>
      </c>
      <c r="B14" s="8" t="s">
        <v>29</v>
      </c>
      <c r="C14" s="8" t="s">
        <v>25</v>
      </c>
      <c r="D14" s="8" t="s">
        <v>32</v>
      </c>
      <c r="E14" s="9" t="s">
        <v>30</v>
      </c>
      <c r="F14" s="10">
        <v>50634.66</v>
      </c>
      <c r="G14" s="11">
        <v>1943.57</v>
      </c>
      <c r="H14" s="12">
        <v>1453.21</v>
      </c>
      <c r="I14" s="12">
        <v>3595.06</v>
      </c>
      <c r="J14" s="22">
        <v>520.34</v>
      </c>
      <c r="K14" s="12">
        <v>1539.29</v>
      </c>
      <c r="L14" s="12">
        <v>3590</v>
      </c>
      <c r="M14" s="12">
        <v>0</v>
      </c>
      <c r="N14" s="12">
        <f>H14+I14+J14+K14+L14+M14</f>
        <v>10697.900000000001</v>
      </c>
      <c r="O14" s="11">
        <f t="shared" ref="O14" si="0">G14+H14+K14+M14</f>
        <v>4936.07</v>
      </c>
      <c r="P14" s="12">
        <f t="shared" ref="P14" si="1">+I14+J14+L14</f>
        <v>7705.4</v>
      </c>
      <c r="Q14" s="12">
        <f>F14-O14</f>
        <v>45698.590000000004</v>
      </c>
    </row>
    <row r="15" spans="1:113" s="2" customFormat="1" ht="35.1" customHeight="1" thickBot="1" x14ac:dyDescent="0.25">
      <c r="A15" s="49" t="s">
        <v>23</v>
      </c>
      <c r="B15" s="50"/>
      <c r="C15" s="50"/>
      <c r="D15" s="50"/>
      <c r="E15" s="50"/>
      <c r="F15" s="28">
        <f t="shared" ref="F15:L15" si="2">SUM(F14:F14)</f>
        <v>50634.66</v>
      </c>
      <c r="G15" s="29">
        <f t="shared" si="2"/>
        <v>1943.57</v>
      </c>
      <c r="H15" s="30">
        <f t="shared" si="2"/>
        <v>1453.21</v>
      </c>
      <c r="I15" s="29">
        <f t="shared" si="2"/>
        <v>3595.06</v>
      </c>
      <c r="J15" s="31">
        <f t="shared" si="2"/>
        <v>520.34</v>
      </c>
      <c r="K15" s="29">
        <f t="shared" si="2"/>
        <v>1539.29</v>
      </c>
      <c r="L15" s="31">
        <f t="shared" si="2"/>
        <v>3590</v>
      </c>
      <c r="M15" s="29">
        <f>M14</f>
        <v>0</v>
      </c>
      <c r="N15" s="31">
        <f>N14</f>
        <v>10697.900000000001</v>
      </c>
      <c r="O15" s="29">
        <f>SUM(O14:O14)</f>
        <v>4936.07</v>
      </c>
      <c r="P15" s="31">
        <f>SUM(P14:P14)</f>
        <v>7705.4</v>
      </c>
      <c r="Q15" s="14">
        <f>SUM(Q14:Q14)</f>
        <v>45698.590000000004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s="2" customFormat="1" ht="24" customHeight="1" x14ac:dyDescent="0.2">
      <c r="A16" s="3"/>
      <c r="B16" s="3"/>
      <c r="C16" s="3"/>
      <c r="D16" s="3"/>
      <c r="E16" s="3"/>
      <c r="F16" s="3"/>
      <c r="G16" s="3"/>
      <c r="H16" s="16"/>
      <c r="I16" s="16"/>
      <c r="J16" s="17"/>
      <c r="K16" s="16"/>
      <c r="L16" s="3"/>
      <c r="M16" s="3"/>
      <c r="N16" s="16"/>
      <c r="O16" s="16"/>
      <c r="P16" s="16"/>
      <c r="Q16" s="16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7" s="2" customFormat="1" ht="24" customHeight="1" x14ac:dyDescent="0.2">
      <c r="A17" s="3" t="s">
        <v>3</v>
      </c>
      <c r="B17" s="18"/>
      <c r="C17" s="18"/>
      <c r="H17" s="13"/>
      <c r="I17" s="13"/>
      <c r="J17" s="15"/>
      <c r="K17" s="13"/>
      <c r="N17" s="13"/>
      <c r="O17" s="13"/>
      <c r="P17" s="13"/>
      <c r="Q17" s="13"/>
    </row>
    <row r="18" spans="1:17" s="2" customFormat="1" ht="24" customHeight="1" x14ac:dyDescent="0.2">
      <c r="A18" s="2" t="s">
        <v>27</v>
      </c>
      <c r="B18" s="18"/>
      <c r="C18" s="18"/>
      <c r="H18" s="13"/>
      <c r="I18" s="13"/>
      <c r="K18" s="13"/>
      <c r="L18" s="13"/>
      <c r="M18" s="13"/>
      <c r="N18" s="13"/>
      <c r="O18" s="13"/>
      <c r="P18" s="13"/>
      <c r="Q18" s="13"/>
    </row>
    <row r="19" spans="1:17" s="2" customFormat="1" ht="24" customHeight="1" x14ac:dyDescent="0.2">
      <c r="A19" s="2" t="s">
        <v>15</v>
      </c>
      <c r="B19" s="18"/>
      <c r="C19" s="18"/>
      <c r="H19" s="13"/>
      <c r="I19" s="13"/>
      <c r="K19" s="13"/>
      <c r="L19" s="13"/>
      <c r="M19" s="13"/>
      <c r="N19" s="13"/>
      <c r="O19" s="13"/>
      <c r="P19" s="13"/>
      <c r="Q19" s="13"/>
    </row>
    <row r="20" spans="1:17" s="2" customFormat="1" ht="24" customHeight="1" x14ac:dyDescent="0.2">
      <c r="A20" s="2" t="s">
        <v>14</v>
      </c>
      <c r="B20" s="18"/>
      <c r="C20" s="18"/>
      <c r="H20" s="13"/>
      <c r="I20" s="13"/>
      <c r="K20" s="13"/>
      <c r="L20" s="13"/>
      <c r="M20" s="13"/>
      <c r="N20" s="13"/>
      <c r="O20" s="13"/>
      <c r="P20" s="13"/>
      <c r="Q20" s="13"/>
    </row>
    <row r="21" spans="1:17" s="2" customFormat="1" ht="24" customHeight="1" x14ac:dyDescent="0.2">
      <c r="A21" s="2" t="s">
        <v>26</v>
      </c>
      <c r="B21" s="18"/>
      <c r="C21" s="18"/>
      <c r="H21" s="13"/>
      <c r="I21" s="13"/>
      <c r="K21" s="13"/>
      <c r="L21" s="13"/>
      <c r="M21" s="13"/>
      <c r="N21" s="13"/>
      <c r="O21" s="13"/>
      <c r="P21" s="13"/>
      <c r="Q21" s="13"/>
    </row>
    <row r="22" spans="1:17" s="2" customFormat="1" ht="24" customHeight="1" x14ac:dyDescent="0.2">
      <c r="A22" s="46" t="s">
        <v>24</v>
      </c>
      <c r="B22" s="46"/>
      <c r="C22" s="46"/>
      <c r="D22" s="46"/>
      <c r="E22" s="46"/>
      <c r="F22" s="46"/>
      <c r="G22" s="46"/>
      <c r="H22" s="46"/>
      <c r="I22" s="46"/>
      <c r="J22" s="46"/>
      <c r="K22" s="27"/>
      <c r="L22" s="27"/>
      <c r="M22" s="27"/>
      <c r="N22" s="27"/>
      <c r="O22" s="27"/>
      <c r="P22" s="27"/>
      <c r="Q22" s="27"/>
    </row>
    <row r="23" spans="1:17" s="2" customFormat="1" ht="24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13"/>
      <c r="L23" s="13"/>
      <c r="M23" s="13"/>
      <c r="N23" s="13"/>
      <c r="O23" s="13"/>
      <c r="P23" s="13"/>
      <c r="Q23" s="13"/>
    </row>
    <row r="24" spans="1:17" s="2" customFormat="1" ht="24" customHeight="1" x14ac:dyDescent="0.2">
      <c r="B24" s="18"/>
      <c r="C24" s="18"/>
      <c r="H24" s="13"/>
      <c r="I24" s="13"/>
      <c r="K24" s="13"/>
      <c r="L24" s="13"/>
      <c r="M24" s="13"/>
      <c r="N24" s="13"/>
      <c r="O24" s="13"/>
      <c r="P24" s="13"/>
      <c r="Q24" s="13"/>
    </row>
    <row r="25" spans="1:17" s="2" customFormat="1" ht="24" customHeight="1" x14ac:dyDescent="0.2">
      <c r="B25" s="18"/>
      <c r="C25" s="18"/>
      <c r="H25" s="13"/>
      <c r="I25" s="13"/>
      <c r="K25" s="13"/>
      <c r="L25" s="13"/>
      <c r="M25" s="13"/>
      <c r="N25" s="13"/>
      <c r="O25" s="13"/>
      <c r="P25" s="13"/>
      <c r="Q25" s="13"/>
    </row>
    <row r="26" spans="1:17" s="2" customFormat="1" ht="24" customHeight="1" x14ac:dyDescent="0.2">
      <c r="A26" s="3"/>
      <c r="B26" s="18"/>
      <c r="C26" s="18"/>
      <c r="H26" s="13"/>
      <c r="I26" s="13"/>
      <c r="K26" s="13"/>
      <c r="N26" s="13"/>
      <c r="O26" s="13"/>
      <c r="P26" s="13"/>
      <c r="Q26" s="13"/>
    </row>
    <row r="27" spans="1:17" ht="24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24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24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24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24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15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ht="15.75" x14ac:dyDescent="0.2">
      <c r="A33" s="19"/>
      <c r="B33" s="20"/>
      <c r="C33" s="20"/>
      <c r="D33" s="20"/>
      <c r="E33" s="20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75" x14ac:dyDescent="0.2">
      <c r="A34" s="19"/>
      <c r="B34" s="20"/>
      <c r="C34" s="20"/>
      <c r="D34" s="20"/>
      <c r="E34" s="20"/>
      <c r="F34" s="20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75" x14ac:dyDescent="0.2">
      <c r="A35" s="19"/>
      <c r="B35" s="20"/>
      <c r="C35" s="20"/>
      <c r="D35" s="20"/>
      <c r="E35" s="20"/>
      <c r="F35" s="2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5.75" x14ac:dyDescent="0.2">
      <c r="A36" s="19"/>
      <c r="B36" s="20"/>
      <c r="C36" s="20"/>
      <c r="D36" s="20"/>
      <c r="E36" s="20"/>
      <c r="F36" s="2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.75" x14ac:dyDescent="0.2">
      <c r="A37" s="19"/>
      <c r="B37" s="20"/>
      <c r="C37" s="20"/>
      <c r="D37" s="20"/>
      <c r="E37" s="20"/>
      <c r="F37" s="2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75" x14ac:dyDescent="0.2">
      <c r="A38" s="19"/>
      <c r="B38" s="20"/>
      <c r="C38" s="20"/>
      <c r="D38" s="20"/>
      <c r="E38" s="20"/>
      <c r="F38" s="2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75" x14ac:dyDescent="0.2">
      <c r="A39" s="19"/>
      <c r="B39" s="20"/>
      <c r="C39" s="20"/>
      <c r="D39" s="20"/>
      <c r="E39" s="20"/>
      <c r="F39" s="2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5.75" x14ac:dyDescent="0.2">
      <c r="A40" s="19"/>
      <c r="B40" s="20"/>
      <c r="C40" s="20"/>
      <c r="D40" s="20"/>
      <c r="E40" s="20"/>
      <c r="F40" s="20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75" x14ac:dyDescent="0.2">
      <c r="A41" s="19"/>
      <c r="B41" s="20"/>
      <c r="C41" s="20"/>
      <c r="D41" s="20"/>
      <c r="E41" s="20"/>
      <c r="F41" s="20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75" x14ac:dyDescent="0.2">
      <c r="A42" s="19"/>
      <c r="B42" s="20"/>
      <c r="C42" s="20"/>
      <c r="D42" s="20"/>
      <c r="E42" s="20"/>
      <c r="F42" s="20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5.75" x14ac:dyDescent="0.2">
      <c r="A43" s="19"/>
      <c r="B43" s="20"/>
      <c r="C43" s="20"/>
      <c r="D43" s="20"/>
      <c r="E43" s="20"/>
      <c r="F43" s="20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75" x14ac:dyDescent="0.2">
      <c r="A44" s="19"/>
      <c r="B44" s="20"/>
      <c r="C44" s="20"/>
      <c r="D44" s="20"/>
      <c r="E44" s="20"/>
      <c r="F44" s="20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63" spans="1:1" ht="15.75" thickBot="1" x14ac:dyDescent="0.25"/>
    <row r="64" spans="1:1" x14ac:dyDescent="0.2">
      <c r="A64" s="1"/>
    </row>
  </sheetData>
  <mergeCells count="26"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  <mergeCell ref="A32:Q32"/>
    <mergeCell ref="A28:Q28"/>
    <mergeCell ref="A30:Q30"/>
    <mergeCell ref="A29:Q29"/>
    <mergeCell ref="F11:F13"/>
    <mergeCell ref="G11:G13"/>
    <mergeCell ref="P12:P13"/>
    <mergeCell ref="M12:M13"/>
    <mergeCell ref="J12:J13"/>
    <mergeCell ref="B11:B13"/>
    <mergeCell ref="A22:J22"/>
    <mergeCell ref="A31:Q31"/>
    <mergeCell ref="A23:J23"/>
    <mergeCell ref="A27:Q27"/>
    <mergeCell ref="A15:E15"/>
  </mergeCells>
  <phoneticPr fontId="1" type="noConversion"/>
  <printOptions horizontalCentered="1"/>
  <pageMargins left="0" right="0" top="0.15748031496062992" bottom="0.15748031496062992" header="0" footer="0"/>
  <pageSetup paperSize="5" scale="39" orientation="landscape" r:id="rId1"/>
  <headerFooter alignWithMargins="0"/>
  <rowBreaks count="1" manualBreakCount="1">
    <brk id="25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2017-12-01T18:05:45Z</cp:lastPrinted>
  <dcterms:created xsi:type="dcterms:W3CDTF">2006-07-11T17:39:34Z</dcterms:created>
  <dcterms:modified xsi:type="dcterms:W3CDTF">2018-03-07T13:37:42Z</dcterms:modified>
</cp:coreProperties>
</file>