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\"/>
    </mc:Choice>
  </mc:AlternateContent>
  <xr:revisionPtr revIDLastSave="0" documentId="8_{7B179059-6614-45CC-A5BD-78082730F180}" xr6:coauthVersionLast="47" xr6:coauthVersionMax="47" xr10:uidLastSave="{00000000-0000-0000-0000-000000000000}"/>
  <bookViews>
    <workbookView xWindow="-120" yWindow="-120" windowWidth="29040" windowHeight="15840" xr2:uid="{D3726317-07B8-47E4-B2A9-D2834B34617A}"/>
  </bookViews>
  <sheets>
    <sheet name="Plantilla Pagos a Proveed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2" i="1" l="1"/>
  <c r="E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2" i="1" s="1"/>
</calcChain>
</file>

<file path=xl/sharedStrings.xml><?xml version="1.0" encoding="utf-8"?>
<sst xmlns="http://schemas.openxmlformats.org/spreadsheetml/2006/main" count="448" uniqueCount="202">
  <si>
    <t xml:space="preserve">Tesorería de la Seguridad Social </t>
  </si>
  <si>
    <t xml:space="preserve">PLANTILLA PAGOS A PROVEEDORES </t>
  </si>
  <si>
    <t>Correspondiente al Mes: abril del Año: 2022</t>
  </si>
  <si>
    <t>Nombre del PROVEEDOR</t>
  </si>
  <si>
    <t>Concepto</t>
  </si>
  <si>
    <t>No. de factura o comprobante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</si>
  <si>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</si>
  <si>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</si>
  <si>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</si>
  <si>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</si>
  <si>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</si>
  <si>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</si>
  <si>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ABOGADOS NOTARIOS (LEY 189-07 Y ORDINARIOS)</t>
  </si>
  <si>
    <t>SERVICIOS DE NOTARIZACIONES</t>
  </si>
  <si>
    <t>Pendiente</t>
  </si>
  <si>
    <t>ABRAHAM EMILIO CORDERO FRIAS</t>
  </si>
  <si>
    <t>GASTOS DE TRABAJO, SUMINISTRO Y SERVICIOS</t>
  </si>
  <si>
    <t>B1500000126</t>
  </si>
  <si>
    <t>Atrasado</t>
  </si>
  <si>
    <t>ACTUALIDADES VD SRL</t>
  </si>
  <si>
    <t>B1500000929</t>
  </si>
  <si>
    <t>AGUA PLANETA AZUL, S.A.</t>
  </si>
  <si>
    <t>B1500144439</t>
  </si>
  <si>
    <t>B1500144450</t>
  </si>
  <si>
    <t>B1500144679</t>
  </si>
  <si>
    <t>B1500145092</t>
  </si>
  <si>
    <t>ALARM CONTROLS SEGURIDAD, S.A.</t>
  </si>
  <si>
    <t>B1500000267</t>
  </si>
  <si>
    <t>AVACOMP CORPORATION, SRL.</t>
  </si>
  <si>
    <t>ADQUISICION DE ACTIVO FIJO</t>
  </si>
  <si>
    <t>B1500000395</t>
  </si>
  <si>
    <t>BDO, SRL</t>
  </si>
  <si>
    <t>ADQUISICONES DE ACTIVOS</t>
  </si>
  <si>
    <t>B1500000159</t>
  </si>
  <si>
    <t>COLUMBUS NETWORKS DOMINICANA, SA</t>
  </si>
  <si>
    <t>B1500003335</t>
  </si>
  <si>
    <t>COMPAÑIA DOMINICANA DE TELEFONOS S.A.</t>
  </si>
  <si>
    <t>B1500167598</t>
  </si>
  <si>
    <t>B1500167607</t>
  </si>
  <si>
    <t>B1500167599</t>
  </si>
  <si>
    <t>B1500167604</t>
  </si>
  <si>
    <t>B1500167605</t>
  </si>
  <si>
    <t>B1500167603</t>
  </si>
  <si>
    <t>CONSORCIO ENERGETICO PUNTA CANA-MACAO, S. A.</t>
  </si>
  <si>
    <t>B1500010984</t>
  </si>
  <si>
    <t>CONSULTORES DE DATOS DEL CARIBE, SRL</t>
  </si>
  <si>
    <t>B1500001103</t>
  </si>
  <si>
    <t>B1500001123</t>
  </si>
  <si>
    <t>DATACURSOS GACETA JUDICIAL, SRL.</t>
  </si>
  <si>
    <t>B1500000300</t>
  </si>
  <si>
    <t>DELTA COMERCIAL, S.A.</t>
  </si>
  <si>
    <t>GASTOS DE ACTIVOS FIJOS</t>
  </si>
  <si>
    <t>B1500014386</t>
  </si>
  <si>
    <t>EDESUR DOMINICANA, S. A.</t>
  </si>
  <si>
    <t>B1500288655</t>
  </si>
  <si>
    <t>B1500288654</t>
  </si>
  <si>
    <t>EDITORA DEL CARIBE C POR A</t>
  </si>
  <si>
    <t>B1500003838</t>
  </si>
  <si>
    <t>EDITORA EL NUEVO DIARIO SA</t>
  </si>
  <si>
    <t>B1500003863</t>
  </si>
  <si>
    <t>EDUARDO MANRIQUE &amp; ASOCIADOS, SRL</t>
  </si>
  <si>
    <t>B1500000195</t>
  </si>
  <si>
    <t>EDUARDO MANRIQUE &amp; ASOCIADOS, SRL.</t>
  </si>
  <si>
    <t>B1500000196</t>
  </si>
  <si>
    <t>B1500000197</t>
  </si>
  <si>
    <t>ENVIO EXPRESO DWN, SRL</t>
  </si>
  <si>
    <t>B1500000316</t>
  </si>
  <si>
    <t>ENVIO EXPRESO DWN SRL</t>
  </si>
  <si>
    <t>B1500000341</t>
  </si>
  <si>
    <t>ERNESTA MINAYA RIVERA</t>
  </si>
  <si>
    <t>ARRENDAMIENTO (OFICINA REGIONAL PUERTO PLATA)</t>
  </si>
  <si>
    <t>B1500000089</t>
  </si>
  <si>
    <t>ERNESTO DEIVY ORTIZ REYNOSO</t>
  </si>
  <si>
    <t>B1500000004</t>
  </si>
  <si>
    <t>ESMERALDA CACERES DE LOS SANTOS</t>
  </si>
  <si>
    <t>B1500000643</t>
  </si>
  <si>
    <t>EXCEL CONSULTING, SRL</t>
  </si>
  <si>
    <t>ARRENDAMIENTO (PARQUEO)</t>
  </si>
  <si>
    <t>B1500000018</t>
  </si>
  <si>
    <t>FABIO AUGUSTO JORGE COMPANY SRL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</si>
  <si>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</si>
  <si>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</si>
  <si>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</si>
  <si>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</si>
  <si>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</si>
  <si>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</si>
  <si>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</si>
  <si>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</si>
  <si>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</si>
  <si>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</si>
  <si>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</si>
  <si>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</si>
  <si>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</si>
  <si>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</si>
  <si>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</si>
  <si>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</si>
  <si>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</si>
  <si>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</si>
  <si>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FIOR D'ALIZA MEJIA RIVERA</t>
  </si>
  <si>
    <t>B1500000086</t>
  </si>
  <si>
    <t>FL BETANCES &amp; ASOCIADOS, SRL</t>
  </si>
  <si>
    <t>B1500000373</t>
  </si>
  <si>
    <t>GASPER SERVICIOS MULTIPLES SRL.</t>
  </si>
  <si>
    <t>B1500000152</t>
  </si>
  <si>
    <t>GRUPO DV SERVICES, SRL.</t>
  </si>
  <si>
    <t>ARRENDAMIENTO (EQUIPO DE AROMATIZACION)</t>
  </si>
  <si>
    <t>B1500000034</t>
  </si>
  <si>
    <t>GRUPO DV SERVICES, SRL</t>
  </si>
  <si>
    <t>B1500000035</t>
  </si>
  <si>
    <t>HENRY VELOZ CIVIL GROUP, SRL</t>
  </si>
  <si>
    <t>B1500000187</t>
  </si>
  <si>
    <t>HOSTSEVEN SRL</t>
  </si>
  <si>
    <t>B1500000120</t>
  </si>
  <si>
    <t>ICU SOLUCIONES EMPRESARIALES, SRL</t>
  </si>
  <si>
    <t>B1500000314</t>
  </si>
  <si>
    <t>ICU SOLUCIONES EMPRESARIALES SRL</t>
  </si>
  <si>
    <t>B1500000326</t>
  </si>
  <si>
    <t>IDENTIFICACIONES CORPORATIVAS, S.R.L.</t>
  </si>
  <si>
    <t>B1500000501</t>
  </si>
  <si>
    <t>INTEGRACIONES TECNOLOGICAS M&amp;A, SRL</t>
  </si>
  <si>
    <t>B1500000214</t>
  </si>
  <si>
    <t>INVERSIONES PRF,SRL</t>
  </si>
  <si>
    <t>ARRENDAMIENTO (OFICINA REGIONAL SAN FRANCISCO DE MACORIS)</t>
  </si>
  <si>
    <t>B1500000426</t>
  </si>
  <si>
    <t>B1500000430</t>
  </si>
  <si>
    <t>ISAIAS CORPORAN RIVAS</t>
  </si>
  <si>
    <t>B1500000074</t>
  </si>
  <si>
    <t>B1500000075</t>
  </si>
  <si>
    <t>JORDAD  SRL.</t>
  </si>
  <si>
    <t>B1500000164</t>
  </si>
  <si>
    <t>ARRENDAMIENTO (OFICINA REGIONAL SANTAGO)</t>
  </si>
  <si>
    <t>B1500000165</t>
  </si>
  <si>
    <t>B1500000166</t>
  </si>
  <si>
    <t>B1500000167</t>
  </si>
  <si>
    <t>B1500000168</t>
  </si>
  <si>
    <t>B1500000169</t>
  </si>
  <si>
    <t>B1500000170</t>
  </si>
  <si>
    <t>B1500000171</t>
  </si>
  <si>
    <t>B1500000172</t>
  </si>
  <si>
    <t>B1500000173</t>
  </si>
  <si>
    <t>B1500000174</t>
  </si>
  <si>
    <t>JORDAD, SRL.</t>
  </si>
  <si>
    <t>B1500000176</t>
  </si>
  <si>
    <t>B1500000175</t>
  </si>
  <si>
    <t>MAGIC MAGNUM VENTURES, SRL</t>
  </si>
  <si>
    <t>ARRENDAMIENTO (DISTRITO NACIONAL)</t>
  </si>
  <si>
    <t>MAGNA MOTORS S. A.</t>
  </si>
  <si>
    <t>B1500004914</t>
  </si>
  <si>
    <t>MAXIBODEGAS EOP DEL CARIBE, SRL</t>
  </si>
  <si>
    <t>B1500001088</t>
  </si>
  <si>
    <t>MULTICOMPUTOS, SRL</t>
  </si>
  <si>
    <t>B1500000974</t>
  </si>
  <si>
    <t>MUÑOZ CONCEPTO MOBILIARIO, S. A.</t>
  </si>
  <si>
    <t>B1500001052</t>
  </si>
  <si>
    <t>NATIVIDAD REYNOSO CASTILLO</t>
  </si>
  <si>
    <t>ARRENDAMIENTO (OFICINA REGIONAL BAVARO)</t>
  </si>
  <si>
    <t>B1500000115</t>
  </si>
  <si>
    <t>OCEAN BEEF EIRL</t>
  </si>
  <si>
    <t>B1500001229</t>
  </si>
  <si>
    <t xml:space="preserve">OFICINA GUBERNAMENTAL DE TEC. DE LA INFORMACION Y </t>
  </si>
  <si>
    <t>ARRENDAMIENTO (PUNTO GOB-DISTRITO NACIONAL SAMBIL)</t>
  </si>
  <si>
    <t>B1500001609</t>
  </si>
  <si>
    <t>ARRENDAMIENTO (PUNTO GOB-MEGACENTRO)</t>
  </si>
  <si>
    <t>B1500001595</t>
  </si>
  <si>
    <t>QUANTIFOX GROUP, SRL</t>
  </si>
  <si>
    <t>B1500000122</t>
  </si>
  <si>
    <t>RICOH DOMINICANA SRL</t>
  </si>
  <si>
    <t>B1500000789</t>
  </si>
  <si>
    <t>SALTO CREATIVO  SRL.</t>
  </si>
  <si>
    <t>A010010011500000003</t>
  </si>
  <si>
    <t>SANTO DOMINGO MOTORS COMPANY, S.A.</t>
  </si>
  <si>
    <t>B1500020819</t>
  </si>
  <si>
    <t>SEGUROS RESERVAS, S.A.</t>
  </si>
  <si>
    <t>GASTOS DE SEGUROS</t>
  </si>
  <si>
    <t>B1500034411</t>
  </si>
  <si>
    <t>B1500034412</t>
  </si>
  <si>
    <t>SERVICIO NACIONAL DE SEGURIDAD INTEGRAL, SRL</t>
  </si>
  <si>
    <t>B1500000489</t>
  </si>
  <si>
    <t>B1500000490</t>
  </si>
  <si>
    <t>SOFTWARE SANTO DOMINGO, SRL</t>
  </si>
  <si>
    <t>B1500000012</t>
  </si>
  <si>
    <t>SOLUCIONES INTEGRALES CAF SRL</t>
  </si>
  <si>
    <t>B1500000208</t>
  </si>
  <si>
    <t>SOSTENIBILIDAD 3RS, INC</t>
  </si>
  <si>
    <t>B1500000109</t>
  </si>
  <si>
    <t>SUNIX PETROLEU, SRL</t>
  </si>
  <si>
    <t>B1500076197</t>
  </si>
  <si>
    <t>TRACE INTERNATIONAL, C. POR A.</t>
  </si>
  <si>
    <t>B1500000816</t>
  </si>
  <si>
    <t>UNIFIED COMMUNICATIONS, SRL</t>
  </si>
  <si>
    <t>ARRENDAMIENTO (ENLACE FIBRA OPTICA)</t>
  </si>
  <si>
    <t>B1500000155</t>
  </si>
  <si>
    <t>URBANVOLT SOLUTION, SRL</t>
  </si>
  <si>
    <t>ARRENDAMIENTO (ARCHIVO MUERTO INSTITUCIONAL)</t>
  </si>
  <si>
    <t>B1500000404</t>
  </si>
  <si>
    <t>VICTOR GARCIA AIRE ACONDICIONADO</t>
  </si>
  <si>
    <t>B1500002080</t>
  </si>
  <si>
    <t>WENDY'S MUEBLES, SRL</t>
  </si>
  <si>
    <t>ARRENDAMIENTO (PLAZA NACO)</t>
  </si>
  <si>
    <t>B1500000245</t>
  </si>
  <si>
    <t>B1500000246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</si>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</sst>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RD$-1C0A]* #,##0.00_);_([$RD$-1C0A]* \(#,##0.00\);_([$RD$-1C0A]* &quot;-&quot;??_);_(@_)"/>
    <numFmt numFmtId="165" formatCode="[$-409]d\-mmm\-yyyy;@"/>
    <numFmt numFmtId="166" formatCode="_-* #,##0.00_-;\-* #,##0.00_-;_-* &quot;-&quot;??_-;_-@_-"/>
  </numFmts>
  <fonts count="9" x14ac:knownFonts="1">
    <font>
      <sz val="10"/>
      <name val="Arial"/>
    </font>
    <font>
      <sz val="20"/>
      <name val="Arial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b/>
      <sz val="20"/>
      <color theme="0"/>
      <name val="Calibri Light"/>
      <family val="2"/>
    </font>
    <font>
      <sz val="11"/>
      <name val="Calibri Light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6" fontId="7" fillId="0" borderId="0" xfId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D7D082AF-30AB-4D8F-8AF5-243A0C9F2D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26065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8</xdr:col>
      <xdr:colOff>380650</xdr:colOff>
      <xdr:row>0</xdr:row>
      <xdr:rowOff>0</xdr:rowOff>
    </xdr:from>
    <xdr:ext cx="2303667" cy="1766455"/>
    <xdr:pic>
      <xdr:nvPicPr>
        <xdr:cNvPr id="3" name="Picture 2">
          <a:extLst>
            <a:ext uri="{FF2B5EF4-FFF2-40B4-BE49-F238E27FC236}">
              <a16:creationId xmlns:a16="http://schemas.microsoft.com/office/drawing/2014/main" id="{520D9A28-BB01-4167-8C03-5521215E6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8992500" y="0"/>
          <a:ext cx="2303667" cy="1766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E0763-03A9-4C8B-8BE5-42BC7F56736F}">
  <dimension ref="A3:I129"/>
  <sheetViews>
    <sheetView showGridLines="0" tabSelected="1" zoomScale="70" zoomScaleNormal="70" workbookViewId="0">
      <selection activeCell="B11" sqref="B11:B12"/>
    </sheetView>
  </sheetViews>
  <sheetFormatPr defaultColWidth="77.7109375" defaultRowHeight="25.5" x14ac:dyDescent="0.35"/>
  <cols>
    <col min="1" max="1" width="59.140625" style="1" bestFit="1" customWidth="1"/>
    <col min="2" max="2" width="63.28515625" style="2" customWidth="1"/>
    <col min="3" max="3" width="30.85546875" style="3" customWidth="1"/>
    <col min="4" max="4" width="17.7109375" style="1" customWidth="1"/>
    <col min="5" max="5" width="31.140625" style="4" customWidth="1"/>
    <col min="6" max="6" width="19.140625" style="1" customWidth="1"/>
    <col min="7" max="7" width="30.5703125" style="1" customWidth="1"/>
    <col min="8" max="8" width="27.28515625" style="5" customWidth="1"/>
    <col min="9" max="9" width="41.42578125" style="1" customWidth="1"/>
    <col min="10" max="16384" width="77.7109375" style="2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6" t="s">
        <v>0</v>
      </c>
      <c r="B7" s="6"/>
      <c r="C7" s="6"/>
      <c r="D7" s="6"/>
      <c r="E7" s="6"/>
      <c r="F7" s="6"/>
      <c r="G7" s="6"/>
      <c r="H7" s="6"/>
      <c r="I7" s="6"/>
    </row>
    <row r="8" spans="1:9" ht="22.5" customHeight="1" x14ac:dyDescent="0.2">
      <c r="A8" s="7" t="s">
        <v>1</v>
      </c>
      <c r="B8" s="7"/>
      <c r="C8" s="7"/>
      <c r="D8" s="7"/>
      <c r="E8" s="7"/>
      <c r="F8" s="7"/>
      <c r="G8" s="7"/>
      <c r="H8" s="7"/>
      <c r="I8" s="7"/>
    </row>
    <row r="9" spans="1:9" ht="26.25" x14ac:dyDescent="0.4">
      <c r="A9" s="8"/>
      <c r="B9" s="8"/>
      <c r="C9" s="9"/>
      <c r="D9" s="8"/>
      <c r="E9" s="10"/>
      <c r="F9" s="11"/>
      <c r="G9" s="8"/>
      <c r="H9" s="12"/>
      <c r="I9" s="11"/>
    </row>
    <row r="10" spans="1:9" ht="49.5" customHeight="1" thickBot="1" x14ac:dyDescent="0.25">
      <c r="A10" s="13" t="s">
        <v>2</v>
      </c>
      <c r="B10" s="13"/>
      <c r="C10" s="13"/>
      <c r="D10" s="13"/>
      <c r="E10" s="13"/>
      <c r="F10" s="13"/>
      <c r="G10" s="13"/>
      <c r="H10" s="13"/>
      <c r="I10" s="14"/>
    </row>
    <row r="11" spans="1:9" ht="26.25" customHeight="1" x14ac:dyDescent="0.2">
      <c r="A11" s="15" t="s">
        <v>3</v>
      </c>
      <c r="B11" s="16" t="s">
        <v>4</v>
      </c>
      <c r="C11" s="17" t="s">
        <v>5</v>
      </c>
      <c r="D11" s="15" t="s">
        <v>6</v>
      </c>
      <c r="E11" s="18" t="s">
        <v>7</v>
      </c>
      <c r="F11" s="19" t="s">
        <v>8</v>
      </c>
      <c r="G11" s="17" t="s">
        <v>9</v>
      </c>
      <c r="H11" s="18" t="s">
        <v>10</v>
      </c>
      <c r="I11" s="19" t="s">
        <v>11</v>
      </c>
    </row>
    <row r="12" spans="1:9" ht="56.25" customHeight="1" thickBot="1" x14ac:dyDescent="0.25">
      <c r="A12" s="20"/>
      <c r="B12" s="21"/>
      <c r="C12" s="22"/>
      <c r="D12" s="20"/>
      <c r="E12" s="23"/>
      <c r="F12" s="24"/>
      <c r="G12" s="22"/>
      <c r="H12" s="23"/>
      <c r="I12" s="24"/>
    </row>
    <row r="13" spans="1:9" s="29" customFormat="1" ht="55.5" customHeight="1" x14ac:dyDescent="0.2">
      <c r="A13" s="25" t="s">
        <v>12</v>
      </c>
      <c r="B13" s="25" t="s">
        <v>13</v>
      </c>
      <c r="C13" s="26"/>
      <c r="D13" s="27">
        <v>44652</v>
      </c>
      <c r="E13" s="28">
        <v>654400</v>
      </c>
      <c r="F13" s="27">
        <v>44682</v>
      </c>
      <c r="G13" s="28">
        <v>0</v>
      </c>
      <c r="H13" s="28">
        <f>E13-G13</f>
        <v>654400</v>
      </c>
      <c r="I13" s="27" t="s">
        <v>14</v>
      </c>
    </row>
    <row r="14" spans="1:9" s="29" customFormat="1" ht="55.5" customHeight="1" x14ac:dyDescent="0.2">
      <c r="A14" s="25" t="s">
        <v>15</v>
      </c>
      <c r="B14" s="25" t="s">
        <v>16</v>
      </c>
      <c r="C14" s="26" t="s">
        <v>17</v>
      </c>
      <c r="D14" s="27">
        <v>44650</v>
      </c>
      <c r="E14" s="28">
        <v>4720</v>
      </c>
      <c r="F14" s="27">
        <v>44681</v>
      </c>
      <c r="G14" s="28">
        <v>0</v>
      </c>
      <c r="H14" s="28">
        <f t="shared" ref="H14:H77" si="0">E14-G14</f>
        <v>4720</v>
      </c>
      <c r="I14" s="27" t="s">
        <v>18</v>
      </c>
    </row>
    <row r="15" spans="1:9" s="29" customFormat="1" ht="55.5" customHeight="1" x14ac:dyDescent="0.2">
      <c r="A15" s="25" t="s">
        <v>19</v>
      </c>
      <c r="B15" s="25" t="s">
        <v>16</v>
      </c>
      <c r="C15" s="26" t="s">
        <v>20</v>
      </c>
      <c r="D15" s="27">
        <v>40644</v>
      </c>
      <c r="E15" s="28">
        <v>13027.2</v>
      </c>
      <c r="F15" s="27">
        <v>44692</v>
      </c>
      <c r="G15" s="28">
        <v>0</v>
      </c>
      <c r="H15" s="28">
        <f t="shared" si="0"/>
        <v>13027.2</v>
      </c>
      <c r="I15" s="27" t="s">
        <v>14</v>
      </c>
    </row>
    <row r="16" spans="1:9" s="29" customFormat="1" ht="55.5" customHeight="1" x14ac:dyDescent="0.2">
      <c r="A16" s="25" t="s">
        <v>21</v>
      </c>
      <c r="B16" s="25" t="s">
        <v>16</v>
      </c>
      <c r="C16" s="26" t="s">
        <v>22</v>
      </c>
      <c r="D16" s="27">
        <v>44655</v>
      </c>
      <c r="E16" s="28">
        <v>3480</v>
      </c>
      <c r="F16" s="27">
        <v>44685</v>
      </c>
      <c r="G16" s="28">
        <v>0</v>
      </c>
      <c r="H16" s="28">
        <f t="shared" si="0"/>
        <v>3480</v>
      </c>
      <c r="I16" s="27" t="s">
        <v>14</v>
      </c>
    </row>
    <row r="17" spans="1:9" s="29" customFormat="1" ht="55.5" customHeight="1" x14ac:dyDescent="0.2">
      <c r="A17" s="25" t="s">
        <v>21</v>
      </c>
      <c r="B17" s="25" t="s">
        <v>16</v>
      </c>
      <c r="C17" s="26" t="s">
        <v>23</v>
      </c>
      <c r="D17" s="27">
        <v>44662</v>
      </c>
      <c r="E17" s="28">
        <v>3480</v>
      </c>
      <c r="F17" s="27">
        <v>44692</v>
      </c>
      <c r="G17" s="28">
        <v>0</v>
      </c>
      <c r="H17" s="28">
        <f t="shared" si="0"/>
        <v>3480</v>
      </c>
      <c r="I17" s="27" t="s">
        <v>14</v>
      </c>
    </row>
    <row r="18" spans="1:9" s="29" customFormat="1" ht="55.5" customHeight="1" x14ac:dyDescent="0.2">
      <c r="A18" s="25" t="s">
        <v>21</v>
      </c>
      <c r="B18" s="25" t="s">
        <v>16</v>
      </c>
      <c r="C18" s="26" t="s">
        <v>24</v>
      </c>
      <c r="D18" s="27">
        <v>44669</v>
      </c>
      <c r="E18" s="28">
        <v>2340</v>
      </c>
      <c r="F18" s="27">
        <v>44699</v>
      </c>
      <c r="G18" s="28">
        <v>0</v>
      </c>
      <c r="H18" s="28">
        <f t="shared" si="0"/>
        <v>2340</v>
      </c>
      <c r="I18" s="27" t="s">
        <v>14</v>
      </c>
    </row>
    <row r="19" spans="1:9" s="29" customFormat="1" ht="55.5" customHeight="1" x14ac:dyDescent="0.2">
      <c r="A19" s="25" t="s">
        <v>21</v>
      </c>
      <c r="B19" s="25" t="s">
        <v>16</v>
      </c>
      <c r="C19" s="26" t="s">
        <v>25</v>
      </c>
      <c r="D19" s="27">
        <v>44676</v>
      </c>
      <c r="E19" s="28">
        <v>3420</v>
      </c>
      <c r="F19" s="27">
        <v>44706</v>
      </c>
      <c r="G19" s="28">
        <v>0</v>
      </c>
      <c r="H19" s="28">
        <f t="shared" si="0"/>
        <v>3420</v>
      </c>
      <c r="I19" s="27" t="s">
        <v>14</v>
      </c>
    </row>
    <row r="20" spans="1:9" s="29" customFormat="1" ht="55.5" customHeight="1" x14ac:dyDescent="0.2">
      <c r="A20" s="25" t="s">
        <v>26</v>
      </c>
      <c r="B20" s="25" t="s">
        <v>16</v>
      </c>
      <c r="C20" s="26" t="s">
        <v>27</v>
      </c>
      <c r="D20" s="27">
        <v>44662</v>
      </c>
      <c r="E20" s="28">
        <v>11734.86</v>
      </c>
      <c r="F20" s="27">
        <v>44692</v>
      </c>
      <c r="G20" s="28">
        <v>0</v>
      </c>
      <c r="H20" s="28">
        <f t="shared" si="0"/>
        <v>11734.86</v>
      </c>
      <c r="I20" s="27" t="s">
        <v>14</v>
      </c>
    </row>
    <row r="21" spans="1:9" s="29" customFormat="1" ht="55.5" customHeight="1" x14ac:dyDescent="0.2">
      <c r="A21" s="25" t="s">
        <v>28</v>
      </c>
      <c r="B21" s="25" t="s">
        <v>29</v>
      </c>
      <c r="C21" s="26" t="s">
        <v>30</v>
      </c>
      <c r="D21" s="27">
        <v>44652</v>
      </c>
      <c r="E21" s="28">
        <v>1457300</v>
      </c>
      <c r="F21" s="27">
        <v>44682</v>
      </c>
      <c r="G21" s="28">
        <v>0</v>
      </c>
      <c r="H21" s="28">
        <f t="shared" si="0"/>
        <v>1457300</v>
      </c>
      <c r="I21" s="27" t="s">
        <v>14</v>
      </c>
    </row>
    <row r="22" spans="1:9" s="29" customFormat="1" ht="55.5" customHeight="1" x14ac:dyDescent="0.2">
      <c r="A22" s="25" t="s">
        <v>31</v>
      </c>
      <c r="B22" s="25" t="s">
        <v>32</v>
      </c>
      <c r="C22" s="26" t="s">
        <v>33</v>
      </c>
      <c r="D22" s="27">
        <v>44663</v>
      </c>
      <c r="E22" s="28">
        <v>1035619.51</v>
      </c>
      <c r="F22" s="27">
        <v>44693</v>
      </c>
      <c r="G22" s="28">
        <v>0</v>
      </c>
      <c r="H22" s="28">
        <f t="shared" si="0"/>
        <v>1035619.51</v>
      </c>
      <c r="I22" s="27" t="s">
        <v>14</v>
      </c>
    </row>
    <row r="23" spans="1:9" s="29" customFormat="1" ht="55.5" customHeight="1" x14ac:dyDescent="0.2">
      <c r="A23" s="25" t="s">
        <v>34</v>
      </c>
      <c r="B23" s="25" t="s">
        <v>16</v>
      </c>
      <c r="C23" s="26" t="s">
        <v>35</v>
      </c>
      <c r="D23" s="27">
        <v>44652</v>
      </c>
      <c r="E23" s="28">
        <v>1786882.01</v>
      </c>
      <c r="F23" s="27">
        <v>44682</v>
      </c>
      <c r="G23" s="28">
        <v>0</v>
      </c>
      <c r="H23" s="28">
        <f t="shared" si="0"/>
        <v>1786882.01</v>
      </c>
      <c r="I23" s="27" t="s">
        <v>14</v>
      </c>
    </row>
    <row r="24" spans="1:9" s="29" customFormat="1" ht="55.5" customHeight="1" x14ac:dyDescent="0.2">
      <c r="A24" s="25" t="s">
        <v>36</v>
      </c>
      <c r="B24" s="25" t="s">
        <v>16</v>
      </c>
      <c r="C24" s="26" t="s">
        <v>37</v>
      </c>
      <c r="D24" s="27">
        <v>44679</v>
      </c>
      <c r="E24" s="28">
        <v>4308.43</v>
      </c>
      <c r="F24" s="27">
        <v>44709</v>
      </c>
      <c r="G24" s="28">
        <v>0</v>
      </c>
      <c r="H24" s="28">
        <f t="shared" si="0"/>
        <v>4308.43</v>
      </c>
      <c r="I24" s="27" t="s">
        <v>14</v>
      </c>
    </row>
    <row r="25" spans="1:9" s="29" customFormat="1" ht="55.5" customHeight="1" x14ac:dyDescent="0.2">
      <c r="A25" s="25" t="s">
        <v>36</v>
      </c>
      <c r="B25" s="25" t="s">
        <v>16</v>
      </c>
      <c r="C25" s="26" t="s">
        <v>38</v>
      </c>
      <c r="D25" s="27">
        <v>44679</v>
      </c>
      <c r="E25" s="28">
        <v>6467.5</v>
      </c>
      <c r="F25" s="27">
        <v>44709</v>
      </c>
      <c r="G25" s="28">
        <v>0</v>
      </c>
      <c r="H25" s="28">
        <f t="shared" si="0"/>
        <v>6467.5</v>
      </c>
      <c r="I25" s="27" t="s">
        <v>14</v>
      </c>
    </row>
    <row r="26" spans="1:9" s="29" customFormat="1" ht="55.5" customHeight="1" x14ac:dyDescent="0.2">
      <c r="A26" s="25" t="s">
        <v>36</v>
      </c>
      <c r="B26" s="25" t="s">
        <v>16</v>
      </c>
      <c r="C26" s="26" t="s">
        <v>39</v>
      </c>
      <c r="D26" s="27">
        <v>44679</v>
      </c>
      <c r="E26" s="28">
        <v>176087.97</v>
      </c>
      <c r="F26" s="27">
        <v>44709</v>
      </c>
      <c r="G26" s="28">
        <v>0</v>
      </c>
      <c r="H26" s="28">
        <f t="shared" si="0"/>
        <v>176087.97</v>
      </c>
      <c r="I26" s="27" t="s">
        <v>14</v>
      </c>
    </row>
    <row r="27" spans="1:9" s="29" customFormat="1" ht="55.5" customHeight="1" x14ac:dyDescent="0.2">
      <c r="A27" s="25" t="s">
        <v>36</v>
      </c>
      <c r="B27" s="25" t="s">
        <v>16</v>
      </c>
      <c r="C27" s="26" t="s">
        <v>40</v>
      </c>
      <c r="D27" s="27">
        <v>44679</v>
      </c>
      <c r="E27" s="28">
        <v>363432.24</v>
      </c>
      <c r="F27" s="27">
        <v>44709</v>
      </c>
      <c r="G27" s="28">
        <v>0</v>
      </c>
      <c r="H27" s="28">
        <f t="shared" si="0"/>
        <v>363432.24</v>
      </c>
      <c r="I27" s="27" t="s">
        <v>14</v>
      </c>
    </row>
    <row r="28" spans="1:9" s="29" customFormat="1" ht="55.5" customHeight="1" x14ac:dyDescent="0.2">
      <c r="A28" s="25" t="s">
        <v>36</v>
      </c>
      <c r="B28" s="25" t="s">
        <v>16</v>
      </c>
      <c r="C28" s="26" t="s">
        <v>41</v>
      </c>
      <c r="D28" s="27">
        <v>44679</v>
      </c>
      <c r="E28" s="28">
        <v>2073.5</v>
      </c>
      <c r="F28" s="27">
        <v>44709</v>
      </c>
      <c r="G28" s="28">
        <v>0</v>
      </c>
      <c r="H28" s="28">
        <f t="shared" si="0"/>
        <v>2073.5</v>
      </c>
      <c r="I28" s="27" t="s">
        <v>14</v>
      </c>
    </row>
    <row r="29" spans="1:9" s="29" customFormat="1" ht="55.5" customHeight="1" x14ac:dyDescent="0.2">
      <c r="A29" s="25" t="s">
        <v>36</v>
      </c>
      <c r="B29" s="25" t="s">
        <v>16</v>
      </c>
      <c r="C29" s="26" t="s">
        <v>42</v>
      </c>
      <c r="D29" s="27">
        <v>44679</v>
      </c>
      <c r="E29" s="28">
        <v>12929.8</v>
      </c>
      <c r="F29" s="27">
        <v>44709</v>
      </c>
      <c r="G29" s="28">
        <v>0</v>
      </c>
      <c r="H29" s="28">
        <f t="shared" si="0"/>
        <v>12929.8</v>
      </c>
      <c r="I29" s="27" t="s">
        <v>14</v>
      </c>
    </row>
    <row r="30" spans="1:9" s="29" customFormat="1" ht="55.5" customHeight="1" x14ac:dyDescent="0.2">
      <c r="A30" s="25" t="s">
        <v>43</v>
      </c>
      <c r="B30" s="25" t="s">
        <v>16</v>
      </c>
      <c r="C30" s="26" t="s">
        <v>44</v>
      </c>
      <c r="D30" s="27">
        <v>44663</v>
      </c>
      <c r="E30" s="28">
        <v>16028.9</v>
      </c>
      <c r="F30" s="27">
        <v>44693</v>
      </c>
      <c r="G30" s="28">
        <v>0</v>
      </c>
      <c r="H30" s="28">
        <f t="shared" si="0"/>
        <v>16028.9</v>
      </c>
      <c r="I30" s="27" t="s">
        <v>14</v>
      </c>
    </row>
    <row r="31" spans="1:9" s="29" customFormat="1" ht="55.5" customHeight="1" x14ac:dyDescent="0.2">
      <c r="A31" s="25" t="s">
        <v>45</v>
      </c>
      <c r="B31" s="25" t="s">
        <v>16</v>
      </c>
      <c r="C31" s="26" t="s">
        <v>46</v>
      </c>
      <c r="D31" s="27">
        <v>44630</v>
      </c>
      <c r="E31" s="28">
        <v>9307.84</v>
      </c>
      <c r="F31" s="27">
        <v>44661</v>
      </c>
      <c r="G31" s="28">
        <v>0</v>
      </c>
      <c r="H31" s="28">
        <f t="shared" si="0"/>
        <v>9307.84</v>
      </c>
      <c r="I31" s="27" t="s">
        <v>18</v>
      </c>
    </row>
    <row r="32" spans="1:9" s="29" customFormat="1" ht="55.5" customHeight="1" x14ac:dyDescent="0.2">
      <c r="A32" s="25" t="s">
        <v>45</v>
      </c>
      <c r="B32" s="25" t="s">
        <v>16</v>
      </c>
      <c r="C32" s="26" t="s">
        <v>47</v>
      </c>
      <c r="D32" s="27">
        <v>44662</v>
      </c>
      <c r="E32" s="28">
        <v>17225.490000000002</v>
      </c>
      <c r="F32" s="27">
        <v>44692</v>
      </c>
      <c r="G32" s="28">
        <v>0</v>
      </c>
      <c r="H32" s="28">
        <f t="shared" si="0"/>
        <v>17225.490000000002</v>
      </c>
      <c r="I32" s="27" t="s">
        <v>14</v>
      </c>
    </row>
    <row r="33" spans="1:9" s="29" customFormat="1" ht="55.5" customHeight="1" x14ac:dyDescent="0.2">
      <c r="A33" s="25" t="s">
        <v>48</v>
      </c>
      <c r="B33" s="25" t="s">
        <v>16</v>
      </c>
      <c r="C33" s="26" t="s">
        <v>49</v>
      </c>
      <c r="D33" s="27">
        <v>44670</v>
      </c>
      <c r="E33" s="28">
        <v>45000.02</v>
      </c>
      <c r="F33" s="27">
        <v>44700</v>
      </c>
      <c r="G33" s="28">
        <v>0</v>
      </c>
      <c r="H33" s="28">
        <f t="shared" si="0"/>
        <v>45000.02</v>
      </c>
      <c r="I33" s="27" t="s">
        <v>14</v>
      </c>
    </row>
    <row r="34" spans="1:9" s="29" customFormat="1" ht="55.5" customHeight="1" x14ac:dyDescent="0.2">
      <c r="A34" s="25" t="s">
        <v>50</v>
      </c>
      <c r="B34" s="25" t="s">
        <v>51</v>
      </c>
      <c r="C34" s="26" t="s">
        <v>52</v>
      </c>
      <c r="D34" s="27">
        <v>44658</v>
      </c>
      <c r="E34" s="28">
        <v>21872.06</v>
      </c>
      <c r="F34" s="27">
        <v>44688</v>
      </c>
      <c r="G34" s="28">
        <v>0</v>
      </c>
      <c r="H34" s="28">
        <f t="shared" si="0"/>
        <v>21872.06</v>
      </c>
      <c r="I34" s="27" t="s">
        <v>14</v>
      </c>
    </row>
    <row r="35" spans="1:9" s="29" customFormat="1" ht="55.5" customHeight="1" x14ac:dyDescent="0.2">
      <c r="A35" s="25" t="s">
        <v>53</v>
      </c>
      <c r="B35" s="25" t="s">
        <v>16</v>
      </c>
      <c r="C35" s="26" t="s">
        <v>54</v>
      </c>
      <c r="D35" s="27">
        <v>44681</v>
      </c>
      <c r="E35" s="28">
        <v>101525.91</v>
      </c>
      <c r="F35" s="27">
        <v>44711</v>
      </c>
      <c r="G35" s="28">
        <v>0</v>
      </c>
      <c r="H35" s="28">
        <f t="shared" si="0"/>
        <v>101525.91</v>
      </c>
      <c r="I35" s="27" t="s">
        <v>14</v>
      </c>
    </row>
    <row r="36" spans="1:9" s="29" customFormat="1" ht="55.5" customHeight="1" x14ac:dyDescent="0.2">
      <c r="A36" s="25" t="s">
        <v>53</v>
      </c>
      <c r="B36" s="25" t="s">
        <v>16</v>
      </c>
      <c r="C36" s="26" t="s">
        <v>55</v>
      </c>
      <c r="D36" s="27">
        <v>44681</v>
      </c>
      <c r="E36" s="28">
        <v>139328.97</v>
      </c>
      <c r="F36" s="27">
        <v>44711</v>
      </c>
      <c r="G36" s="28">
        <v>0</v>
      </c>
      <c r="H36" s="28">
        <f t="shared" si="0"/>
        <v>139328.97</v>
      </c>
      <c r="I36" s="27" t="s">
        <v>14</v>
      </c>
    </row>
    <row r="37" spans="1:9" s="29" customFormat="1" ht="55.5" customHeight="1" x14ac:dyDescent="0.2">
      <c r="A37" s="25" t="s">
        <v>56</v>
      </c>
      <c r="B37" s="25" t="s">
        <v>16</v>
      </c>
      <c r="C37" s="26" t="s">
        <v>57</v>
      </c>
      <c r="D37" s="27">
        <v>44662</v>
      </c>
      <c r="E37" s="28">
        <v>92777.5</v>
      </c>
      <c r="F37" s="27">
        <v>44692</v>
      </c>
      <c r="G37" s="28">
        <v>0</v>
      </c>
      <c r="H37" s="28">
        <f t="shared" si="0"/>
        <v>92777.5</v>
      </c>
      <c r="I37" s="27" t="s">
        <v>14</v>
      </c>
    </row>
    <row r="38" spans="1:9" s="29" customFormat="1" ht="55.5" customHeight="1" x14ac:dyDescent="0.2">
      <c r="A38" s="25" t="s">
        <v>58</v>
      </c>
      <c r="B38" s="25" t="s">
        <v>16</v>
      </c>
      <c r="C38" s="26" t="s">
        <v>59</v>
      </c>
      <c r="D38" s="27">
        <v>44658</v>
      </c>
      <c r="E38" s="28">
        <v>35400</v>
      </c>
      <c r="F38" s="27">
        <v>44688</v>
      </c>
      <c r="G38" s="28">
        <v>0</v>
      </c>
      <c r="H38" s="28">
        <f t="shared" si="0"/>
        <v>35400</v>
      </c>
      <c r="I38" s="27" t="s">
        <v>14</v>
      </c>
    </row>
    <row r="39" spans="1:9" s="29" customFormat="1" ht="55.5" customHeight="1" x14ac:dyDescent="0.2">
      <c r="A39" s="25" t="s">
        <v>60</v>
      </c>
      <c r="B39" s="25" t="s">
        <v>16</v>
      </c>
      <c r="C39" s="26" t="s">
        <v>61</v>
      </c>
      <c r="D39" s="27">
        <v>44650</v>
      </c>
      <c r="E39" s="28">
        <v>64546</v>
      </c>
      <c r="F39" s="27">
        <v>44681</v>
      </c>
      <c r="G39" s="28">
        <v>0</v>
      </c>
      <c r="H39" s="28">
        <f t="shared" si="0"/>
        <v>64546</v>
      </c>
      <c r="I39" s="27" t="s">
        <v>18</v>
      </c>
    </row>
    <row r="40" spans="1:9" s="29" customFormat="1" ht="55.5" customHeight="1" x14ac:dyDescent="0.2">
      <c r="A40" s="25" t="s">
        <v>62</v>
      </c>
      <c r="B40" s="25" t="s">
        <v>16</v>
      </c>
      <c r="C40" s="26" t="s">
        <v>63</v>
      </c>
      <c r="D40" s="27">
        <v>44666</v>
      </c>
      <c r="E40" s="28">
        <v>130744</v>
      </c>
      <c r="F40" s="27">
        <v>44696</v>
      </c>
      <c r="G40" s="28">
        <v>0</v>
      </c>
      <c r="H40" s="28">
        <f t="shared" si="0"/>
        <v>130744</v>
      </c>
      <c r="I40" s="27" t="s">
        <v>14</v>
      </c>
    </row>
    <row r="41" spans="1:9" s="29" customFormat="1" ht="55.5" customHeight="1" x14ac:dyDescent="0.2">
      <c r="A41" s="25" t="s">
        <v>62</v>
      </c>
      <c r="B41" s="25" t="s">
        <v>16</v>
      </c>
      <c r="C41" s="26" t="s">
        <v>64</v>
      </c>
      <c r="D41" s="27">
        <v>44680</v>
      </c>
      <c r="E41" s="28">
        <v>64546</v>
      </c>
      <c r="F41" s="27">
        <v>44710</v>
      </c>
      <c r="G41" s="28">
        <v>0</v>
      </c>
      <c r="H41" s="28">
        <f t="shared" si="0"/>
        <v>64546</v>
      </c>
      <c r="I41" s="27" t="s">
        <v>14</v>
      </c>
    </row>
    <row r="42" spans="1:9" s="29" customFormat="1" ht="55.5" customHeight="1" x14ac:dyDescent="0.2">
      <c r="A42" s="25" t="s">
        <v>65</v>
      </c>
      <c r="B42" s="25" t="s">
        <v>16</v>
      </c>
      <c r="C42" s="26" t="s">
        <v>66</v>
      </c>
      <c r="D42" s="27">
        <v>44645</v>
      </c>
      <c r="E42" s="28">
        <v>5460</v>
      </c>
      <c r="F42" s="27">
        <v>44676</v>
      </c>
      <c r="G42" s="28">
        <v>0</v>
      </c>
      <c r="H42" s="28">
        <f t="shared" si="0"/>
        <v>5460</v>
      </c>
      <c r="I42" s="27" t="s">
        <v>18</v>
      </c>
    </row>
    <row r="43" spans="1:9" s="29" customFormat="1" ht="55.5" customHeight="1" x14ac:dyDescent="0.2">
      <c r="A43" s="25" t="s">
        <v>67</v>
      </c>
      <c r="B43" s="25" t="s">
        <v>16</v>
      </c>
      <c r="C43" s="26" t="s">
        <v>68</v>
      </c>
      <c r="D43" s="27">
        <v>44678</v>
      </c>
      <c r="E43" s="28">
        <v>6425</v>
      </c>
      <c r="F43" s="27">
        <v>44708</v>
      </c>
      <c r="G43" s="28">
        <v>0</v>
      </c>
      <c r="H43" s="28">
        <f t="shared" si="0"/>
        <v>6425</v>
      </c>
      <c r="I43" s="27" t="s">
        <v>14</v>
      </c>
    </row>
    <row r="44" spans="1:9" s="29" customFormat="1" ht="55.5" customHeight="1" x14ac:dyDescent="0.2">
      <c r="A44" s="25" t="s">
        <v>69</v>
      </c>
      <c r="B44" s="25" t="s">
        <v>70</v>
      </c>
      <c r="C44" s="26" t="s">
        <v>71</v>
      </c>
      <c r="D44" s="27">
        <v>44652</v>
      </c>
      <c r="E44" s="28">
        <v>49249.39</v>
      </c>
      <c r="F44" s="27">
        <v>44682</v>
      </c>
      <c r="G44" s="28">
        <v>0</v>
      </c>
      <c r="H44" s="28">
        <f t="shared" si="0"/>
        <v>49249.39</v>
      </c>
      <c r="I44" s="27" t="s">
        <v>14</v>
      </c>
    </row>
    <row r="45" spans="1:9" s="29" customFormat="1" ht="55.5" customHeight="1" x14ac:dyDescent="0.2">
      <c r="A45" s="25" t="s">
        <v>72</v>
      </c>
      <c r="B45" s="25" t="s">
        <v>16</v>
      </c>
      <c r="C45" s="26" t="s">
        <v>73</v>
      </c>
      <c r="D45" s="27">
        <v>44669</v>
      </c>
      <c r="E45" s="28">
        <v>59590</v>
      </c>
      <c r="F45" s="27">
        <v>44699</v>
      </c>
      <c r="G45" s="28">
        <v>0</v>
      </c>
      <c r="H45" s="28">
        <f t="shared" si="0"/>
        <v>59590</v>
      </c>
      <c r="I45" s="27" t="s">
        <v>14</v>
      </c>
    </row>
    <row r="46" spans="1:9" s="29" customFormat="1" ht="55.5" customHeight="1" x14ac:dyDescent="0.2">
      <c r="A46" s="25" t="s">
        <v>74</v>
      </c>
      <c r="B46" s="25" t="s">
        <v>16</v>
      </c>
      <c r="C46" s="26" t="s">
        <v>75</v>
      </c>
      <c r="D46" s="27">
        <v>44680</v>
      </c>
      <c r="E46" s="28">
        <v>7080</v>
      </c>
      <c r="F46" s="27">
        <v>44710</v>
      </c>
      <c r="G46" s="28">
        <v>0</v>
      </c>
      <c r="H46" s="28">
        <f t="shared" si="0"/>
        <v>7080</v>
      </c>
      <c r="I46" s="27" t="s">
        <v>14</v>
      </c>
    </row>
    <row r="47" spans="1:9" s="29" customFormat="1" ht="55.5" customHeight="1" x14ac:dyDescent="0.2">
      <c r="A47" s="25" t="s">
        <v>76</v>
      </c>
      <c r="B47" s="25" t="s">
        <v>77</v>
      </c>
      <c r="C47" s="26" t="s">
        <v>78</v>
      </c>
      <c r="D47" s="27">
        <v>44652</v>
      </c>
      <c r="E47" s="28">
        <v>719681.83</v>
      </c>
      <c r="F47" s="27">
        <v>44682</v>
      </c>
      <c r="G47" s="28">
        <v>0</v>
      </c>
      <c r="H47" s="28">
        <f t="shared" si="0"/>
        <v>719681.83</v>
      </c>
      <c r="I47" s="27" t="s">
        <v>14</v>
      </c>
    </row>
    <row r="48" spans="1:9" s="29" customFormat="1" ht="55.5" customHeight="1" x14ac:dyDescent="0.2">
      <c r="A48" s="25" t="s">
        <v>79</v>
      </c>
      <c r="B48" s="25" t="s">
        <v>16</v>
      </c>
      <c r="C48" s="26" t="s">
        <v>80</v>
      </c>
      <c r="D48" s="27">
        <v>41641</v>
      </c>
      <c r="E48" s="28">
        <v>11600</v>
      </c>
      <c r="F48" s="27">
        <v>41672</v>
      </c>
      <c r="G48" s="28">
        <v>0</v>
      </c>
      <c r="H48" s="28">
        <f t="shared" si="0"/>
        <v>11600</v>
      </c>
      <c r="I48" s="27" t="s">
        <v>18</v>
      </c>
    </row>
    <row r="49" spans="1:9" s="29" customFormat="1" ht="55.5" customHeight="1" x14ac:dyDescent="0.2">
      <c r="A49" s="25" t="s">
        <v>79</v>
      </c>
      <c r="B49" s="25" t="s">
        <v>16</v>
      </c>
      <c r="C49" s="26" t="s">
        <v>81</v>
      </c>
      <c r="D49" s="27">
        <v>41671</v>
      </c>
      <c r="E49" s="28">
        <v>11600</v>
      </c>
      <c r="F49" s="27">
        <v>41715</v>
      </c>
      <c r="G49" s="28">
        <v>0</v>
      </c>
      <c r="H49" s="28">
        <f t="shared" si="0"/>
        <v>11600</v>
      </c>
      <c r="I49" s="27" t="s">
        <v>18</v>
      </c>
    </row>
    <row r="50" spans="1:9" s="29" customFormat="1" ht="55.5" customHeight="1" x14ac:dyDescent="0.2">
      <c r="A50" s="25" t="s">
        <v>79</v>
      </c>
      <c r="B50" s="25" t="s">
        <v>16</v>
      </c>
      <c r="C50" s="26" t="s">
        <v>82</v>
      </c>
      <c r="D50" s="27">
        <v>41699</v>
      </c>
      <c r="E50" s="28">
        <v>11600</v>
      </c>
      <c r="F50" s="27">
        <v>41746</v>
      </c>
      <c r="G50" s="28">
        <v>0</v>
      </c>
      <c r="H50" s="28">
        <f t="shared" si="0"/>
        <v>11600</v>
      </c>
      <c r="I50" s="27" t="s">
        <v>18</v>
      </c>
    </row>
    <row r="51" spans="1:9" s="29" customFormat="1" ht="55.5" customHeight="1" x14ac:dyDescent="0.2">
      <c r="A51" s="25" t="s">
        <v>79</v>
      </c>
      <c r="B51" s="25" t="s">
        <v>16</v>
      </c>
      <c r="C51" s="26" t="s">
        <v>83</v>
      </c>
      <c r="D51" s="27">
        <v>41730</v>
      </c>
      <c r="E51" s="28">
        <v>11600</v>
      </c>
      <c r="F51" s="27">
        <v>41776</v>
      </c>
      <c r="G51" s="28">
        <v>0</v>
      </c>
      <c r="H51" s="28">
        <f t="shared" si="0"/>
        <v>11600</v>
      </c>
      <c r="I51" s="27" t="s">
        <v>18</v>
      </c>
    </row>
    <row r="52" spans="1:9" s="29" customFormat="1" ht="55.5" customHeight="1" x14ac:dyDescent="0.2">
      <c r="A52" s="25" t="s">
        <v>79</v>
      </c>
      <c r="B52" s="25" t="s">
        <v>16</v>
      </c>
      <c r="C52" s="26" t="s">
        <v>84</v>
      </c>
      <c r="D52" s="27">
        <v>41760</v>
      </c>
      <c r="E52" s="28">
        <v>11600</v>
      </c>
      <c r="F52" s="27">
        <v>41807</v>
      </c>
      <c r="G52" s="28">
        <v>0</v>
      </c>
      <c r="H52" s="28">
        <f t="shared" si="0"/>
        <v>11600</v>
      </c>
      <c r="I52" s="27" t="s">
        <v>18</v>
      </c>
    </row>
    <row r="53" spans="1:9" s="29" customFormat="1" ht="55.5" customHeight="1" x14ac:dyDescent="0.2">
      <c r="A53" s="25" t="s">
        <v>79</v>
      </c>
      <c r="B53" s="25" t="s">
        <v>16</v>
      </c>
      <c r="C53" s="26" t="s">
        <v>85</v>
      </c>
      <c r="D53" s="27">
        <v>41791</v>
      </c>
      <c r="E53" s="28">
        <v>11600</v>
      </c>
      <c r="F53" s="27">
        <v>41837</v>
      </c>
      <c r="G53" s="28">
        <v>0</v>
      </c>
      <c r="H53" s="28">
        <f t="shared" si="0"/>
        <v>11600</v>
      </c>
      <c r="I53" s="27" t="s">
        <v>18</v>
      </c>
    </row>
    <row r="54" spans="1:9" s="29" customFormat="1" ht="55.5" customHeight="1" x14ac:dyDescent="0.2">
      <c r="A54" s="25" t="s">
        <v>79</v>
      </c>
      <c r="B54" s="25" t="s">
        <v>16</v>
      </c>
      <c r="C54" s="26" t="s">
        <v>86</v>
      </c>
      <c r="D54" s="27">
        <v>41822</v>
      </c>
      <c r="E54" s="28">
        <v>11600</v>
      </c>
      <c r="F54" s="27">
        <v>41868</v>
      </c>
      <c r="G54" s="28">
        <v>0</v>
      </c>
      <c r="H54" s="28">
        <f t="shared" si="0"/>
        <v>11600</v>
      </c>
      <c r="I54" s="27" t="s">
        <v>18</v>
      </c>
    </row>
    <row r="55" spans="1:9" s="29" customFormat="1" ht="55.5" customHeight="1" x14ac:dyDescent="0.2">
      <c r="A55" s="25" t="s">
        <v>79</v>
      </c>
      <c r="B55" s="25" t="s">
        <v>16</v>
      </c>
      <c r="C55" s="26" t="s">
        <v>87</v>
      </c>
      <c r="D55" s="27">
        <v>41852</v>
      </c>
      <c r="E55" s="28">
        <v>11600</v>
      </c>
      <c r="F55" s="27">
        <v>41899</v>
      </c>
      <c r="G55" s="28">
        <v>0</v>
      </c>
      <c r="H55" s="28">
        <f t="shared" si="0"/>
        <v>11600</v>
      </c>
      <c r="I55" s="27" t="s">
        <v>18</v>
      </c>
    </row>
    <row r="56" spans="1:9" s="29" customFormat="1" ht="55.5" customHeight="1" x14ac:dyDescent="0.2">
      <c r="A56" s="25" t="s">
        <v>79</v>
      </c>
      <c r="B56" s="25" t="s">
        <v>16</v>
      </c>
      <c r="C56" s="26" t="s">
        <v>88</v>
      </c>
      <c r="D56" s="27">
        <v>41885</v>
      </c>
      <c r="E56" s="28">
        <v>11600</v>
      </c>
      <c r="F56" s="27">
        <v>41929</v>
      </c>
      <c r="G56" s="28">
        <v>0</v>
      </c>
      <c r="H56" s="28">
        <f t="shared" si="0"/>
        <v>11600</v>
      </c>
      <c r="I56" s="27" t="s">
        <v>18</v>
      </c>
    </row>
    <row r="57" spans="1:9" s="29" customFormat="1" ht="55.5" customHeight="1" x14ac:dyDescent="0.2">
      <c r="A57" s="25" t="s">
        <v>79</v>
      </c>
      <c r="B57" s="25" t="s">
        <v>16</v>
      </c>
      <c r="C57" s="26" t="s">
        <v>89</v>
      </c>
      <c r="D57" s="27">
        <v>41913</v>
      </c>
      <c r="E57" s="28">
        <v>11600</v>
      </c>
      <c r="F57" s="27">
        <v>41960</v>
      </c>
      <c r="G57" s="28">
        <v>0</v>
      </c>
      <c r="H57" s="28">
        <f t="shared" si="0"/>
        <v>11600</v>
      </c>
      <c r="I57" s="27" t="s">
        <v>18</v>
      </c>
    </row>
    <row r="58" spans="1:9" s="29" customFormat="1" ht="55.5" customHeight="1" x14ac:dyDescent="0.2">
      <c r="A58" s="25" t="s">
        <v>79</v>
      </c>
      <c r="B58" s="25" t="s">
        <v>16</v>
      </c>
      <c r="C58" s="26" t="s">
        <v>90</v>
      </c>
      <c r="D58" s="27">
        <v>41944</v>
      </c>
      <c r="E58" s="28">
        <v>11600</v>
      </c>
      <c r="F58" s="27">
        <v>41990</v>
      </c>
      <c r="G58" s="28">
        <v>0</v>
      </c>
      <c r="H58" s="28">
        <f t="shared" si="0"/>
        <v>11600</v>
      </c>
      <c r="I58" s="27" t="s">
        <v>18</v>
      </c>
    </row>
    <row r="59" spans="1:9" s="29" customFormat="1" ht="55.5" customHeight="1" x14ac:dyDescent="0.2">
      <c r="A59" s="25" t="s">
        <v>79</v>
      </c>
      <c r="B59" s="25" t="s">
        <v>16</v>
      </c>
      <c r="C59" s="26" t="s">
        <v>91</v>
      </c>
      <c r="D59" s="27">
        <v>41974</v>
      </c>
      <c r="E59" s="28">
        <v>11600</v>
      </c>
      <c r="F59" s="27">
        <v>42021</v>
      </c>
      <c r="G59" s="28">
        <v>0</v>
      </c>
      <c r="H59" s="28">
        <f t="shared" si="0"/>
        <v>11600</v>
      </c>
      <c r="I59" s="27" t="s">
        <v>18</v>
      </c>
    </row>
    <row r="60" spans="1:9" s="29" customFormat="1" ht="55.5" customHeight="1" x14ac:dyDescent="0.2">
      <c r="A60" s="25" t="s">
        <v>79</v>
      </c>
      <c r="B60" s="25" t="s">
        <v>16</v>
      </c>
      <c r="C60" s="26" t="s">
        <v>92</v>
      </c>
      <c r="D60" s="27">
        <v>42006</v>
      </c>
      <c r="E60" s="28">
        <v>11600</v>
      </c>
      <c r="F60" s="27">
        <v>42052</v>
      </c>
      <c r="G60" s="28">
        <v>0</v>
      </c>
      <c r="H60" s="28">
        <f t="shared" si="0"/>
        <v>11600</v>
      </c>
      <c r="I60" s="27" t="s">
        <v>18</v>
      </c>
    </row>
    <row r="61" spans="1:9" s="29" customFormat="1" ht="55.5" customHeight="1" x14ac:dyDescent="0.2">
      <c r="A61" s="25" t="s">
        <v>79</v>
      </c>
      <c r="B61" s="25" t="s">
        <v>16</v>
      </c>
      <c r="C61" s="26" t="s">
        <v>93</v>
      </c>
      <c r="D61" s="27">
        <v>42037</v>
      </c>
      <c r="E61" s="28">
        <v>11600</v>
      </c>
      <c r="F61" s="27">
        <v>42080</v>
      </c>
      <c r="G61" s="28">
        <v>0</v>
      </c>
      <c r="H61" s="28">
        <f t="shared" si="0"/>
        <v>11600</v>
      </c>
      <c r="I61" s="27" t="s">
        <v>18</v>
      </c>
    </row>
    <row r="62" spans="1:9" s="29" customFormat="1" ht="55.5" customHeight="1" x14ac:dyDescent="0.2">
      <c r="A62" s="25" t="s">
        <v>79</v>
      </c>
      <c r="B62" s="25" t="s">
        <v>16</v>
      </c>
      <c r="C62" s="26" t="s">
        <v>94</v>
      </c>
      <c r="D62" s="27">
        <v>42065</v>
      </c>
      <c r="E62" s="28">
        <v>11600</v>
      </c>
      <c r="F62" s="27">
        <v>42115</v>
      </c>
      <c r="G62" s="28">
        <v>0</v>
      </c>
      <c r="H62" s="28">
        <f t="shared" si="0"/>
        <v>11600</v>
      </c>
      <c r="I62" s="27" t="s">
        <v>18</v>
      </c>
    </row>
    <row r="63" spans="1:9" s="29" customFormat="1" ht="55.5" customHeight="1" x14ac:dyDescent="0.2">
      <c r="A63" s="25" t="s">
        <v>79</v>
      </c>
      <c r="B63" s="25" t="s">
        <v>16</v>
      </c>
      <c r="C63" s="26" t="s">
        <v>95</v>
      </c>
      <c r="D63" s="27">
        <v>42100</v>
      </c>
      <c r="E63" s="28">
        <v>11600</v>
      </c>
      <c r="F63" s="27">
        <v>42140</v>
      </c>
      <c r="G63" s="28">
        <v>0</v>
      </c>
      <c r="H63" s="28">
        <f t="shared" si="0"/>
        <v>11600</v>
      </c>
      <c r="I63" s="27" t="s">
        <v>18</v>
      </c>
    </row>
    <row r="64" spans="1:9" s="29" customFormat="1" ht="55.5" customHeight="1" x14ac:dyDescent="0.2">
      <c r="A64" s="25" t="s">
        <v>79</v>
      </c>
      <c r="B64" s="25" t="s">
        <v>16</v>
      </c>
      <c r="C64" s="26" t="s">
        <v>96</v>
      </c>
      <c r="D64" s="27">
        <v>42125</v>
      </c>
      <c r="E64" s="28">
        <v>11600</v>
      </c>
      <c r="F64" s="27">
        <v>42171</v>
      </c>
      <c r="G64" s="28">
        <v>0</v>
      </c>
      <c r="H64" s="28">
        <f t="shared" si="0"/>
        <v>11600</v>
      </c>
      <c r="I64" s="27" t="s">
        <v>18</v>
      </c>
    </row>
    <row r="65" spans="1:9" s="29" customFormat="1" ht="55.5" customHeight="1" x14ac:dyDescent="0.2">
      <c r="A65" s="25" t="s">
        <v>79</v>
      </c>
      <c r="B65" s="25" t="s">
        <v>16</v>
      </c>
      <c r="C65" s="26" t="s">
        <v>97</v>
      </c>
      <c r="D65" s="27">
        <v>42156</v>
      </c>
      <c r="E65" s="28">
        <v>11600</v>
      </c>
      <c r="F65" s="27">
        <v>42186</v>
      </c>
      <c r="G65" s="28">
        <v>0</v>
      </c>
      <c r="H65" s="28">
        <f t="shared" si="0"/>
        <v>11600</v>
      </c>
      <c r="I65" s="27" t="s">
        <v>18</v>
      </c>
    </row>
    <row r="66" spans="1:9" s="29" customFormat="1" ht="55.5" customHeight="1" x14ac:dyDescent="0.2">
      <c r="A66" s="25" t="s">
        <v>98</v>
      </c>
      <c r="B66" s="25" t="s">
        <v>16</v>
      </c>
      <c r="C66" s="26" t="s">
        <v>99</v>
      </c>
      <c r="D66" s="27">
        <v>44638</v>
      </c>
      <c r="E66" s="28">
        <v>3000</v>
      </c>
      <c r="F66" s="27">
        <v>44669</v>
      </c>
      <c r="G66" s="28">
        <v>0</v>
      </c>
      <c r="H66" s="28">
        <f t="shared" si="0"/>
        <v>3000</v>
      </c>
      <c r="I66" s="27" t="s">
        <v>18</v>
      </c>
    </row>
    <row r="67" spans="1:9" s="29" customFormat="1" ht="55.5" customHeight="1" x14ac:dyDescent="0.2">
      <c r="A67" s="25" t="s">
        <v>100</v>
      </c>
      <c r="B67" s="25" t="s">
        <v>16</v>
      </c>
      <c r="C67" s="26" t="s">
        <v>101</v>
      </c>
      <c r="D67" s="27">
        <v>44644</v>
      </c>
      <c r="E67" s="28">
        <v>294200.55</v>
      </c>
      <c r="F67" s="27">
        <v>44675</v>
      </c>
      <c r="G67" s="28">
        <v>0</v>
      </c>
      <c r="H67" s="28">
        <f t="shared" si="0"/>
        <v>294200.55</v>
      </c>
      <c r="I67" s="27" t="s">
        <v>18</v>
      </c>
    </row>
    <row r="68" spans="1:9" s="29" customFormat="1" ht="55.5" customHeight="1" x14ac:dyDescent="0.2">
      <c r="A68" s="25" t="s">
        <v>102</v>
      </c>
      <c r="B68" s="25" t="s">
        <v>16</v>
      </c>
      <c r="C68" s="26" t="s">
        <v>103</v>
      </c>
      <c r="D68" s="27">
        <v>43566</v>
      </c>
      <c r="E68" s="28">
        <v>755.2</v>
      </c>
      <c r="F68" s="27">
        <v>43596</v>
      </c>
      <c r="G68" s="28">
        <v>0</v>
      </c>
      <c r="H68" s="28">
        <f t="shared" si="0"/>
        <v>755.2</v>
      </c>
      <c r="I68" s="27" t="s">
        <v>14</v>
      </c>
    </row>
    <row r="69" spans="1:9" s="29" customFormat="1" ht="55.5" customHeight="1" x14ac:dyDescent="0.2">
      <c r="A69" s="25" t="s">
        <v>104</v>
      </c>
      <c r="B69" s="25" t="s">
        <v>105</v>
      </c>
      <c r="C69" s="26" t="s">
        <v>106</v>
      </c>
      <c r="D69" s="27">
        <v>44634</v>
      </c>
      <c r="E69" s="28">
        <v>13609.53</v>
      </c>
      <c r="F69" s="27">
        <v>44665</v>
      </c>
      <c r="G69" s="28">
        <v>0</v>
      </c>
      <c r="H69" s="28">
        <f t="shared" si="0"/>
        <v>13609.53</v>
      </c>
      <c r="I69" s="27" t="s">
        <v>18</v>
      </c>
    </row>
    <row r="70" spans="1:9" s="29" customFormat="1" ht="55.5" customHeight="1" x14ac:dyDescent="0.2">
      <c r="A70" s="25" t="s">
        <v>107</v>
      </c>
      <c r="B70" s="25" t="s">
        <v>105</v>
      </c>
      <c r="C70" s="26" t="s">
        <v>108</v>
      </c>
      <c r="D70" s="27">
        <v>44659</v>
      </c>
      <c r="E70" s="28">
        <v>13609.53</v>
      </c>
      <c r="F70" s="27">
        <v>44689</v>
      </c>
      <c r="G70" s="28">
        <v>0</v>
      </c>
      <c r="H70" s="28">
        <f t="shared" si="0"/>
        <v>13609.53</v>
      </c>
      <c r="I70" s="27" t="s">
        <v>14</v>
      </c>
    </row>
    <row r="71" spans="1:9" s="29" customFormat="1" ht="55.5" customHeight="1" x14ac:dyDescent="0.2">
      <c r="A71" s="25" t="s">
        <v>109</v>
      </c>
      <c r="B71" s="25" t="s">
        <v>16</v>
      </c>
      <c r="C71" s="26" t="s">
        <v>110</v>
      </c>
      <c r="D71" s="27">
        <v>44669</v>
      </c>
      <c r="E71" s="28">
        <v>601891.87</v>
      </c>
      <c r="F71" s="27">
        <v>44699</v>
      </c>
      <c r="G71" s="28">
        <v>0</v>
      </c>
      <c r="H71" s="28">
        <f t="shared" si="0"/>
        <v>601891.87</v>
      </c>
      <c r="I71" s="27" t="s">
        <v>14</v>
      </c>
    </row>
    <row r="72" spans="1:9" s="29" customFormat="1" ht="55.5" customHeight="1" x14ac:dyDescent="0.2">
      <c r="A72" s="25" t="s">
        <v>111</v>
      </c>
      <c r="B72" s="25" t="s">
        <v>16</v>
      </c>
      <c r="C72" s="26" t="s">
        <v>112</v>
      </c>
      <c r="D72" s="27">
        <v>44653</v>
      </c>
      <c r="E72" s="28">
        <v>831900</v>
      </c>
      <c r="F72" s="27">
        <v>44683</v>
      </c>
      <c r="G72" s="28">
        <v>0</v>
      </c>
      <c r="H72" s="28">
        <f t="shared" si="0"/>
        <v>831900</v>
      </c>
      <c r="I72" s="27" t="s">
        <v>14</v>
      </c>
    </row>
    <row r="73" spans="1:9" s="29" customFormat="1" ht="55.5" customHeight="1" x14ac:dyDescent="0.2">
      <c r="A73" s="25" t="s">
        <v>113</v>
      </c>
      <c r="B73" s="25" t="s">
        <v>51</v>
      </c>
      <c r="C73" s="26" t="s">
        <v>114</v>
      </c>
      <c r="D73" s="27">
        <v>44644</v>
      </c>
      <c r="E73" s="28">
        <v>28399.73</v>
      </c>
      <c r="F73" s="27">
        <v>44675</v>
      </c>
      <c r="G73" s="28">
        <v>0</v>
      </c>
      <c r="H73" s="28">
        <f t="shared" si="0"/>
        <v>28399.73</v>
      </c>
      <c r="I73" s="27" t="s">
        <v>18</v>
      </c>
    </row>
    <row r="74" spans="1:9" s="29" customFormat="1" ht="55.5" customHeight="1" x14ac:dyDescent="0.2">
      <c r="A74" s="25" t="s">
        <v>115</v>
      </c>
      <c r="B74" s="25" t="s">
        <v>51</v>
      </c>
      <c r="C74" s="26" t="s">
        <v>116</v>
      </c>
      <c r="D74" s="27">
        <v>44677</v>
      </c>
      <c r="E74" s="28">
        <v>28399.73</v>
      </c>
      <c r="F74" s="27">
        <v>44707</v>
      </c>
      <c r="G74" s="28">
        <v>0</v>
      </c>
      <c r="H74" s="28">
        <f t="shared" si="0"/>
        <v>28399.73</v>
      </c>
      <c r="I74" s="27" t="s">
        <v>14</v>
      </c>
    </row>
    <row r="75" spans="1:9" s="29" customFormat="1" ht="55.5" customHeight="1" x14ac:dyDescent="0.2">
      <c r="A75" s="25" t="s">
        <v>117</v>
      </c>
      <c r="B75" s="25" t="s">
        <v>51</v>
      </c>
      <c r="C75" s="26" t="s">
        <v>118</v>
      </c>
      <c r="D75" s="27">
        <v>44652</v>
      </c>
      <c r="E75" s="28">
        <v>11097.9</v>
      </c>
      <c r="F75" s="27">
        <v>44682</v>
      </c>
      <c r="G75" s="28">
        <v>0</v>
      </c>
      <c r="H75" s="28">
        <f t="shared" si="0"/>
        <v>11097.9</v>
      </c>
      <c r="I75" s="27" t="s">
        <v>14</v>
      </c>
    </row>
    <row r="76" spans="1:9" s="29" customFormat="1" ht="55.5" customHeight="1" x14ac:dyDescent="0.2">
      <c r="A76" s="25" t="s">
        <v>119</v>
      </c>
      <c r="B76" s="25" t="s">
        <v>16</v>
      </c>
      <c r="C76" s="26" t="s">
        <v>120</v>
      </c>
      <c r="D76" s="27">
        <v>44655</v>
      </c>
      <c r="E76" s="28">
        <v>691326.6</v>
      </c>
      <c r="F76" s="27">
        <v>44685</v>
      </c>
      <c r="G76" s="28">
        <v>0</v>
      </c>
      <c r="H76" s="28">
        <f t="shared" si="0"/>
        <v>691326.6</v>
      </c>
      <c r="I76" s="27" t="s">
        <v>14</v>
      </c>
    </row>
    <row r="77" spans="1:9" s="29" customFormat="1" ht="55.5" customHeight="1" x14ac:dyDescent="0.2">
      <c r="A77" s="25" t="s">
        <v>121</v>
      </c>
      <c r="B77" s="25" t="s">
        <v>122</v>
      </c>
      <c r="C77" s="26" t="s">
        <v>123</v>
      </c>
      <c r="D77" s="27">
        <v>44652</v>
      </c>
      <c r="E77" s="28">
        <v>70800</v>
      </c>
      <c r="F77" s="27">
        <v>44682</v>
      </c>
      <c r="G77" s="28">
        <v>0</v>
      </c>
      <c r="H77" s="28">
        <f t="shared" si="0"/>
        <v>70800</v>
      </c>
      <c r="I77" s="27" t="s">
        <v>14</v>
      </c>
    </row>
    <row r="78" spans="1:9" s="29" customFormat="1" ht="55.5" customHeight="1" x14ac:dyDescent="0.2">
      <c r="A78" s="25" t="s">
        <v>121</v>
      </c>
      <c r="B78" s="25" t="s">
        <v>16</v>
      </c>
      <c r="C78" s="26" t="s">
        <v>124</v>
      </c>
      <c r="D78" s="27">
        <v>44652</v>
      </c>
      <c r="E78" s="28">
        <v>12000</v>
      </c>
      <c r="F78" s="27">
        <v>44682</v>
      </c>
      <c r="G78" s="28">
        <v>0</v>
      </c>
      <c r="H78" s="28">
        <f t="shared" ref="H78:H121" si="1">E78-G78</f>
        <v>12000</v>
      </c>
      <c r="I78" s="27" t="s">
        <v>14</v>
      </c>
    </row>
    <row r="79" spans="1:9" s="29" customFormat="1" ht="55.5" customHeight="1" x14ac:dyDescent="0.2">
      <c r="A79" s="25" t="s">
        <v>125</v>
      </c>
      <c r="B79" s="25" t="s">
        <v>16</v>
      </c>
      <c r="C79" s="26" t="s">
        <v>126</v>
      </c>
      <c r="D79" s="27">
        <v>44635</v>
      </c>
      <c r="E79" s="28">
        <v>35990</v>
      </c>
      <c r="F79" s="27">
        <v>44666</v>
      </c>
      <c r="G79" s="28">
        <v>0</v>
      </c>
      <c r="H79" s="28">
        <f t="shared" si="1"/>
        <v>35990</v>
      </c>
      <c r="I79" s="27" t="s">
        <v>18</v>
      </c>
    </row>
    <row r="80" spans="1:9" s="29" customFormat="1" ht="55.5" customHeight="1" x14ac:dyDescent="0.2">
      <c r="A80" s="25" t="s">
        <v>125</v>
      </c>
      <c r="B80" s="25" t="s">
        <v>16</v>
      </c>
      <c r="C80" s="26" t="s">
        <v>127</v>
      </c>
      <c r="D80" s="27">
        <v>44656</v>
      </c>
      <c r="E80" s="28">
        <v>54280</v>
      </c>
      <c r="F80" s="27">
        <v>44686</v>
      </c>
      <c r="G80" s="28">
        <v>0</v>
      </c>
      <c r="H80" s="28">
        <f t="shared" si="1"/>
        <v>54280</v>
      </c>
      <c r="I80" s="27" t="s">
        <v>14</v>
      </c>
    </row>
    <row r="81" spans="1:9" s="29" customFormat="1" ht="55.5" customHeight="1" x14ac:dyDescent="0.2">
      <c r="A81" s="25" t="s">
        <v>128</v>
      </c>
      <c r="B81" s="25" t="s">
        <v>16</v>
      </c>
      <c r="C81" s="26" t="s">
        <v>129</v>
      </c>
      <c r="D81" s="27">
        <v>44474</v>
      </c>
      <c r="E81" s="28">
        <v>14500</v>
      </c>
      <c r="F81" s="27">
        <v>44505</v>
      </c>
      <c r="G81" s="28">
        <v>0</v>
      </c>
      <c r="H81" s="28">
        <f t="shared" si="1"/>
        <v>14500</v>
      </c>
      <c r="I81" s="27" t="s">
        <v>18</v>
      </c>
    </row>
    <row r="82" spans="1:9" s="29" customFormat="1" ht="55.5" customHeight="1" x14ac:dyDescent="0.2">
      <c r="A82" s="25" t="s">
        <v>128</v>
      </c>
      <c r="B82" s="25" t="s">
        <v>130</v>
      </c>
      <c r="C82" s="26" t="s">
        <v>131</v>
      </c>
      <c r="D82" s="27">
        <v>44501</v>
      </c>
      <c r="E82" s="28">
        <v>62721.37</v>
      </c>
      <c r="F82" s="27">
        <v>44531</v>
      </c>
      <c r="G82" s="28">
        <v>0</v>
      </c>
      <c r="H82" s="28">
        <f t="shared" si="1"/>
        <v>62721.37</v>
      </c>
      <c r="I82" s="27" t="s">
        <v>18</v>
      </c>
    </row>
    <row r="83" spans="1:9" s="29" customFormat="1" ht="55.5" customHeight="1" x14ac:dyDescent="0.2">
      <c r="A83" s="25" t="s">
        <v>128</v>
      </c>
      <c r="B83" s="25" t="s">
        <v>16</v>
      </c>
      <c r="C83" s="26" t="s">
        <v>132</v>
      </c>
      <c r="D83" s="27">
        <v>44508</v>
      </c>
      <c r="E83" s="28">
        <v>14500</v>
      </c>
      <c r="F83" s="27">
        <v>44538</v>
      </c>
      <c r="G83" s="28">
        <v>0</v>
      </c>
      <c r="H83" s="28">
        <f t="shared" si="1"/>
        <v>14500</v>
      </c>
      <c r="I83" s="27" t="s">
        <v>18</v>
      </c>
    </row>
    <row r="84" spans="1:9" s="29" customFormat="1" ht="55.5" customHeight="1" x14ac:dyDescent="0.2">
      <c r="A84" s="25" t="s">
        <v>128</v>
      </c>
      <c r="B84" s="25" t="s">
        <v>130</v>
      </c>
      <c r="C84" s="26" t="s">
        <v>133</v>
      </c>
      <c r="D84" s="27">
        <v>44531</v>
      </c>
      <c r="E84" s="28">
        <v>62721.37</v>
      </c>
      <c r="F84" s="27">
        <v>44562</v>
      </c>
      <c r="G84" s="28">
        <v>0</v>
      </c>
      <c r="H84" s="28">
        <f t="shared" si="1"/>
        <v>62721.37</v>
      </c>
      <c r="I84" s="27" t="s">
        <v>18</v>
      </c>
    </row>
    <row r="85" spans="1:9" s="29" customFormat="1" ht="55.5" customHeight="1" x14ac:dyDescent="0.2">
      <c r="A85" s="25" t="s">
        <v>128</v>
      </c>
      <c r="B85" s="25" t="s">
        <v>16</v>
      </c>
      <c r="C85" s="26" t="s">
        <v>134</v>
      </c>
      <c r="D85" s="27">
        <v>44531</v>
      </c>
      <c r="E85" s="28">
        <v>14500</v>
      </c>
      <c r="F85" s="27">
        <v>44562</v>
      </c>
      <c r="G85" s="28">
        <v>0</v>
      </c>
      <c r="H85" s="28">
        <f t="shared" si="1"/>
        <v>14500</v>
      </c>
      <c r="I85" s="27" t="s">
        <v>18</v>
      </c>
    </row>
    <row r="86" spans="1:9" s="29" customFormat="1" ht="55.5" customHeight="1" x14ac:dyDescent="0.2">
      <c r="A86" s="25" t="s">
        <v>128</v>
      </c>
      <c r="B86" s="25" t="s">
        <v>130</v>
      </c>
      <c r="C86" s="26" t="s">
        <v>135</v>
      </c>
      <c r="D86" s="27">
        <v>44564</v>
      </c>
      <c r="E86" s="28">
        <v>62721.37</v>
      </c>
      <c r="F86" s="27">
        <v>44595</v>
      </c>
      <c r="G86" s="28">
        <v>0</v>
      </c>
      <c r="H86" s="28">
        <f t="shared" si="1"/>
        <v>62721.37</v>
      </c>
      <c r="I86" s="27" t="s">
        <v>18</v>
      </c>
    </row>
    <row r="87" spans="1:9" s="29" customFormat="1" ht="55.5" customHeight="1" x14ac:dyDescent="0.2">
      <c r="A87" s="25" t="s">
        <v>128</v>
      </c>
      <c r="B87" s="25" t="s">
        <v>16</v>
      </c>
      <c r="C87" s="26" t="s">
        <v>136</v>
      </c>
      <c r="D87" s="27">
        <v>44564</v>
      </c>
      <c r="E87" s="28">
        <v>14500</v>
      </c>
      <c r="F87" s="27">
        <v>44595</v>
      </c>
      <c r="G87" s="28">
        <v>0</v>
      </c>
      <c r="H87" s="28">
        <f t="shared" si="1"/>
        <v>14500</v>
      </c>
      <c r="I87" s="27" t="s">
        <v>18</v>
      </c>
    </row>
    <row r="88" spans="1:9" s="29" customFormat="1" ht="55.5" customHeight="1" x14ac:dyDescent="0.2">
      <c r="A88" s="25" t="s">
        <v>128</v>
      </c>
      <c r="B88" s="25" t="s">
        <v>130</v>
      </c>
      <c r="C88" s="26" t="s">
        <v>137</v>
      </c>
      <c r="D88" s="27">
        <v>44593</v>
      </c>
      <c r="E88" s="28">
        <v>62721.37</v>
      </c>
      <c r="F88" s="27">
        <v>44621</v>
      </c>
      <c r="G88" s="28">
        <v>0</v>
      </c>
      <c r="H88" s="28">
        <f t="shared" si="1"/>
        <v>62721.37</v>
      </c>
      <c r="I88" s="27" t="s">
        <v>18</v>
      </c>
    </row>
    <row r="89" spans="1:9" s="29" customFormat="1" ht="55.5" customHeight="1" x14ac:dyDescent="0.2">
      <c r="A89" s="25" t="s">
        <v>128</v>
      </c>
      <c r="B89" s="25" t="s">
        <v>16</v>
      </c>
      <c r="C89" s="26" t="s">
        <v>138</v>
      </c>
      <c r="D89" s="27">
        <v>44596</v>
      </c>
      <c r="E89" s="28">
        <v>14500</v>
      </c>
      <c r="F89" s="27">
        <v>44624</v>
      </c>
      <c r="G89" s="28">
        <v>0</v>
      </c>
      <c r="H89" s="28">
        <f t="shared" si="1"/>
        <v>14500</v>
      </c>
      <c r="I89" s="27" t="s">
        <v>18</v>
      </c>
    </row>
    <row r="90" spans="1:9" s="29" customFormat="1" ht="55.5" customHeight="1" x14ac:dyDescent="0.2">
      <c r="A90" s="25" t="s">
        <v>128</v>
      </c>
      <c r="B90" s="25" t="s">
        <v>130</v>
      </c>
      <c r="C90" s="26" t="s">
        <v>139</v>
      </c>
      <c r="D90" s="27">
        <v>44621</v>
      </c>
      <c r="E90" s="28">
        <v>62721.37</v>
      </c>
      <c r="F90" s="27">
        <v>44652</v>
      </c>
      <c r="G90" s="28">
        <v>0</v>
      </c>
      <c r="H90" s="28">
        <f t="shared" si="1"/>
        <v>62721.37</v>
      </c>
      <c r="I90" s="27" t="s">
        <v>18</v>
      </c>
    </row>
    <row r="91" spans="1:9" s="29" customFormat="1" ht="55.5" customHeight="1" x14ac:dyDescent="0.2">
      <c r="A91" s="25" t="s">
        <v>128</v>
      </c>
      <c r="B91" s="25" t="s">
        <v>16</v>
      </c>
      <c r="C91" s="26" t="s">
        <v>140</v>
      </c>
      <c r="D91" s="27">
        <v>44621</v>
      </c>
      <c r="E91" s="28">
        <v>14500</v>
      </c>
      <c r="F91" s="27">
        <v>44652</v>
      </c>
      <c r="G91" s="28">
        <v>0</v>
      </c>
      <c r="H91" s="28">
        <f t="shared" si="1"/>
        <v>14500</v>
      </c>
      <c r="I91" s="27" t="s">
        <v>18</v>
      </c>
    </row>
    <row r="92" spans="1:9" s="29" customFormat="1" ht="55.5" customHeight="1" x14ac:dyDescent="0.2">
      <c r="A92" s="25" t="s">
        <v>141</v>
      </c>
      <c r="B92" s="25" t="s">
        <v>16</v>
      </c>
      <c r="C92" s="26" t="s">
        <v>142</v>
      </c>
      <c r="D92" s="27">
        <v>44652</v>
      </c>
      <c r="E92" s="28">
        <v>14500</v>
      </c>
      <c r="F92" s="27">
        <v>44682</v>
      </c>
      <c r="G92" s="28">
        <v>0</v>
      </c>
      <c r="H92" s="28">
        <f t="shared" si="1"/>
        <v>14500</v>
      </c>
      <c r="I92" s="27" t="s">
        <v>14</v>
      </c>
    </row>
    <row r="93" spans="1:9" s="29" customFormat="1" ht="55.5" customHeight="1" x14ac:dyDescent="0.2">
      <c r="A93" s="25" t="s">
        <v>141</v>
      </c>
      <c r="B93" s="25" t="s">
        <v>130</v>
      </c>
      <c r="C93" s="26" t="s">
        <v>143</v>
      </c>
      <c r="D93" s="27">
        <v>44652</v>
      </c>
      <c r="E93" s="28">
        <v>62721.37</v>
      </c>
      <c r="F93" s="27">
        <v>44682</v>
      </c>
      <c r="G93" s="28">
        <v>0</v>
      </c>
      <c r="H93" s="28">
        <f t="shared" si="1"/>
        <v>62721.37</v>
      </c>
      <c r="I93" s="27" t="s">
        <v>14</v>
      </c>
    </row>
    <row r="94" spans="1:9" s="29" customFormat="1" ht="55.5" customHeight="1" x14ac:dyDescent="0.2">
      <c r="A94" s="25" t="s">
        <v>144</v>
      </c>
      <c r="B94" s="25" t="s">
        <v>145</v>
      </c>
      <c r="C94" s="26" t="s">
        <v>73</v>
      </c>
      <c r="D94" s="27">
        <v>44655</v>
      </c>
      <c r="E94" s="28">
        <v>662759.65</v>
      </c>
      <c r="F94" s="27">
        <v>44685</v>
      </c>
      <c r="G94" s="28">
        <v>0</v>
      </c>
      <c r="H94" s="28">
        <f t="shared" si="1"/>
        <v>662759.65</v>
      </c>
      <c r="I94" s="27" t="s">
        <v>14</v>
      </c>
    </row>
    <row r="95" spans="1:9" s="29" customFormat="1" ht="55.5" customHeight="1" x14ac:dyDescent="0.2">
      <c r="A95" s="25" t="s">
        <v>146</v>
      </c>
      <c r="B95" s="25" t="s">
        <v>51</v>
      </c>
      <c r="C95" s="26" t="s">
        <v>147</v>
      </c>
      <c r="D95" s="27">
        <v>44652</v>
      </c>
      <c r="E95" s="28">
        <v>22559.74</v>
      </c>
      <c r="F95" s="27">
        <v>44682</v>
      </c>
      <c r="G95" s="28">
        <v>0</v>
      </c>
      <c r="H95" s="28">
        <f t="shared" si="1"/>
        <v>22559.74</v>
      </c>
      <c r="I95" s="27" t="s">
        <v>14</v>
      </c>
    </row>
    <row r="96" spans="1:9" s="29" customFormat="1" ht="55.5" customHeight="1" x14ac:dyDescent="0.2">
      <c r="A96" s="25" t="s">
        <v>148</v>
      </c>
      <c r="B96" s="25" t="s">
        <v>16</v>
      </c>
      <c r="C96" s="26" t="s">
        <v>149</v>
      </c>
      <c r="D96" s="27">
        <v>44663</v>
      </c>
      <c r="E96" s="28">
        <v>20192.16</v>
      </c>
      <c r="F96" s="27">
        <v>44693</v>
      </c>
      <c r="G96" s="28">
        <v>0</v>
      </c>
      <c r="H96" s="28">
        <f t="shared" si="1"/>
        <v>20192.16</v>
      </c>
      <c r="I96" s="27" t="s">
        <v>14</v>
      </c>
    </row>
    <row r="97" spans="1:9" s="29" customFormat="1" ht="55.5" customHeight="1" x14ac:dyDescent="0.2">
      <c r="A97" s="25" t="s">
        <v>150</v>
      </c>
      <c r="B97" s="25" t="s">
        <v>16</v>
      </c>
      <c r="C97" s="26" t="s">
        <v>151</v>
      </c>
      <c r="D97" s="27">
        <v>44643</v>
      </c>
      <c r="E97" s="28">
        <v>1301226.23</v>
      </c>
      <c r="F97" s="27">
        <v>44674</v>
      </c>
      <c r="G97" s="28">
        <v>0</v>
      </c>
      <c r="H97" s="28">
        <f t="shared" si="1"/>
        <v>1301226.23</v>
      </c>
      <c r="I97" s="27" t="s">
        <v>18</v>
      </c>
    </row>
    <row r="98" spans="1:9" s="29" customFormat="1" ht="55.5" customHeight="1" x14ac:dyDescent="0.2">
      <c r="A98" s="25" t="s">
        <v>152</v>
      </c>
      <c r="B98" s="25" t="s">
        <v>29</v>
      </c>
      <c r="C98" s="26" t="s">
        <v>153</v>
      </c>
      <c r="D98" s="27">
        <v>44679</v>
      </c>
      <c r="E98" s="28">
        <v>31860</v>
      </c>
      <c r="F98" s="27">
        <v>44709</v>
      </c>
      <c r="G98" s="28">
        <v>0</v>
      </c>
      <c r="H98" s="28">
        <f t="shared" si="1"/>
        <v>31860</v>
      </c>
      <c r="I98" s="27" t="s">
        <v>14</v>
      </c>
    </row>
    <row r="99" spans="1:9" s="29" customFormat="1" ht="55.5" customHeight="1" x14ac:dyDescent="0.2">
      <c r="A99" s="25" t="s">
        <v>154</v>
      </c>
      <c r="B99" s="25" t="s">
        <v>155</v>
      </c>
      <c r="C99" s="26" t="s">
        <v>156</v>
      </c>
      <c r="D99" s="27">
        <v>44652</v>
      </c>
      <c r="E99" s="28">
        <v>35400</v>
      </c>
      <c r="F99" s="27">
        <v>44682</v>
      </c>
      <c r="G99" s="28">
        <v>0</v>
      </c>
      <c r="H99" s="28">
        <f t="shared" si="1"/>
        <v>35400</v>
      </c>
      <c r="I99" s="27" t="s">
        <v>14</v>
      </c>
    </row>
    <row r="100" spans="1:9" s="29" customFormat="1" ht="55.5" customHeight="1" x14ac:dyDescent="0.2">
      <c r="A100" s="25" t="s">
        <v>157</v>
      </c>
      <c r="B100" s="25" t="s">
        <v>16</v>
      </c>
      <c r="C100" s="26" t="s">
        <v>158</v>
      </c>
      <c r="D100" s="27">
        <v>44657</v>
      </c>
      <c r="E100" s="28">
        <v>12047.8</v>
      </c>
      <c r="F100" s="27">
        <v>44687</v>
      </c>
      <c r="G100" s="28">
        <v>0</v>
      </c>
      <c r="H100" s="28">
        <f t="shared" si="1"/>
        <v>12047.8</v>
      </c>
      <c r="I100" s="27" t="s">
        <v>14</v>
      </c>
    </row>
    <row r="101" spans="1:9" s="29" customFormat="1" ht="55.5" customHeight="1" x14ac:dyDescent="0.2">
      <c r="A101" s="25" t="s">
        <v>159</v>
      </c>
      <c r="B101" s="25" t="s">
        <v>160</v>
      </c>
      <c r="C101" s="26" t="s">
        <v>161</v>
      </c>
      <c r="D101" s="27">
        <v>44655</v>
      </c>
      <c r="E101" s="28">
        <v>120000</v>
      </c>
      <c r="F101" s="27">
        <v>44685</v>
      </c>
      <c r="G101" s="28">
        <v>0</v>
      </c>
      <c r="H101" s="28">
        <f t="shared" si="1"/>
        <v>120000</v>
      </c>
      <c r="I101" s="27" t="s">
        <v>14</v>
      </c>
    </row>
    <row r="102" spans="1:9" s="29" customFormat="1" ht="55.5" customHeight="1" x14ac:dyDescent="0.2">
      <c r="A102" s="25" t="s">
        <v>159</v>
      </c>
      <c r="B102" s="25" t="s">
        <v>162</v>
      </c>
      <c r="C102" s="26" t="s">
        <v>163</v>
      </c>
      <c r="D102" s="27">
        <v>44655</v>
      </c>
      <c r="E102" s="28">
        <v>150000</v>
      </c>
      <c r="F102" s="27">
        <v>44685</v>
      </c>
      <c r="G102" s="28">
        <v>0</v>
      </c>
      <c r="H102" s="28">
        <f t="shared" si="1"/>
        <v>150000</v>
      </c>
      <c r="I102" s="27" t="s">
        <v>14</v>
      </c>
    </row>
    <row r="103" spans="1:9" s="29" customFormat="1" ht="55.5" customHeight="1" x14ac:dyDescent="0.2">
      <c r="A103" s="25" t="s">
        <v>164</v>
      </c>
      <c r="B103" s="25" t="s">
        <v>16</v>
      </c>
      <c r="C103" s="26" t="s">
        <v>165</v>
      </c>
      <c r="D103" s="27">
        <v>44670</v>
      </c>
      <c r="E103" s="28">
        <v>153597.06</v>
      </c>
      <c r="F103" s="27">
        <v>44700</v>
      </c>
      <c r="G103" s="28">
        <v>0</v>
      </c>
      <c r="H103" s="28">
        <f t="shared" si="1"/>
        <v>153597.06</v>
      </c>
      <c r="I103" s="27" t="s">
        <v>14</v>
      </c>
    </row>
    <row r="104" spans="1:9" s="29" customFormat="1" ht="55.5" customHeight="1" x14ac:dyDescent="0.2">
      <c r="A104" s="25" t="s">
        <v>166</v>
      </c>
      <c r="B104" s="25" t="s">
        <v>16</v>
      </c>
      <c r="C104" s="26" t="s">
        <v>167</v>
      </c>
      <c r="D104" s="27">
        <v>44669</v>
      </c>
      <c r="E104" s="28">
        <v>18889.439999999999</v>
      </c>
      <c r="F104" s="27">
        <v>44699</v>
      </c>
      <c r="G104" s="28">
        <v>0</v>
      </c>
      <c r="H104" s="28">
        <f t="shared" si="1"/>
        <v>18889.439999999999</v>
      </c>
      <c r="I104" s="27" t="s">
        <v>14</v>
      </c>
    </row>
    <row r="105" spans="1:9" s="29" customFormat="1" ht="55.5" customHeight="1" x14ac:dyDescent="0.2">
      <c r="A105" s="25" t="s">
        <v>168</v>
      </c>
      <c r="B105" s="25" t="s">
        <v>16</v>
      </c>
      <c r="C105" s="26" t="s">
        <v>169</v>
      </c>
      <c r="D105" s="27">
        <v>41908</v>
      </c>
      <c r="E105" s="28">
        <v>16661.599999999999</v>
      </c>
      <c r="F105" s="27">
        <v>41938</v>
      </c>
      <c r="G105" s="28">
        <v>0</v>
      </c>
      <c r="H105" s="28">
        <f t="shared" si="1"/>
        <v>16661.599999999999</v>
      </c>
      <c r="I105" s="27" t="s">
        <v>18</v>
      </c>
    </row>
    <row r="106" spans="1:9" s="29" customFormat="1" ht="55.5" customHeight="1" x14ac:dyDescent="0.2">
      <c r="A106" s="25" t="s">
        <v>170</v>
      </c>
      <c r="B106" s="25" t="s">
        <v>51</v>
      </c>
      <c r="C106" s="26" t="s">
        <v>171</v>
      </c>
      <c r="D106" s="27">
        <v>44655</v>
      </c>
      <c r="E106" s="28">
        <v>28530.97</v>
      </c>
      <c r="F106" s="27">
        <v>44685</v>
      </c>
      <c r="G106" s="28">
        <v>0</v>
      </c>
      <c r="H106" s="28">
        <f t="shared" si="1"/>
        <v>28530.97</v>
      </c>
      <c r="I106" s="27" t="s">
        <v>14</v>
      </c>
    </row>
    <row r="107" spans="1:9" s="29" customFormat="1" ht="55.5" customHeight="1" x14ac:dyDescent="0.2">
      <c r="A107" s="25" t="s">
        <v>172</v>
      </c>
      <c r="B107" s="25" t="s">
        <v>173</v>
      </c>
      <c r="C107" s="26" t="s">
        <v>174</v>
      </c>
      <c r="D107" s="27">
        <v>44652</v>
      </c>
      <c r="E107" s="28">
        <v>23118.799999999999</v>
      </c>
      <c r="F107" s="27">
        <v>44682</v>
      </c>
      <c r="G107" s="28">
        <v>0</v>
      </c>
      <c r="H107" s="28">
        <f t="shared" si="1"/>
        <v>23118.799999999999</v>
      </c>
      <c r="I107" s="27" t="s">
        <v>14</v>
      </c>
    </row>
    <row r="108" spans="1:9" s="29" customFormat="1" ht="55.5" customHeight="1" x14ac:dyDescent="0.2">
      <c r="A108" s="25" t="s">
        <v>172</v>
      </c>
      <c r="B108" s="25" t="s">
        <v>173</v>
      </c>
      <c r="C108" s="26" t="s">
        <v>175</v>
      </c>
      <c r="D108" s="27">
        <v>44652</v>
      </c>
      <c r="E108" s="28">
        <v>5879.53</v>
      </c>
      <c r="F108" s="27">
        <v>44682</v>
      </c>
      <c r="G108" s="28">
        <v>0</v>
      </c>
      <c r="H108" s="28">
        <f t="shared" si="1"/>
        <v>5879.53</v>
      </c>
      <c r="I108" s="27" t="s">
        <v>14</v>
      </c>
    </row>
    <row r="109" spans="1:9" s="29" customFormat="1" ht="55.5" customHeight="1" x14ac:dyDescent="0.2">
      <c r="A109" s="25" t="s">
        <v>176</v>
      </c>
      <c r="B109" s="25" t="s">
        <v>16</v>
      </c>
      <c r="C109" s="26" t="s">
        <v>177</v>
      </c>
      <c r="D109" s="27">
        <v>44650</v>
      </c>
      <c r="E109" s="28">
        <v>143299.20000000001</v>
      </c>
      <c r="F109" s="27">
        <v>44681</v>
      </c>
      <c r="G109" s="28">
        <v>0</v>
      </c>
      <c r="H109" s="28">
        <f t="shared" si="1"/>
        <v>143299.20000000001</v>
      </c>
      <c r="I109" s="27" t="s">
        <v>18</v>
      </c>
    </row>
    <row r="110" spans="1:9" s="29" customFormat="1" ht="55.5" customHeight="1" x14ac:dyDescent="0.2">
      <c r="A110" s="25" t="s">
        <v>176</v>
      </c>
      <c r="B110" s="25" t="s">
        <v>16</v>
      </c>
      <c r="C110" s="26" t="s">
        <v>178</v>
      </c>
      <c r="D110" s="27">
        <v>44680</v>
      </c>
      <c r="E110" s="28">
        <v>118377.60000000001</v>
      </c>
      <c r="F110" s="27">
        <v>44710</v>
      </c>
      <c r="G110" s="28">
        <v>0</v>
      </c>
      <c r="H110" s="28">
        <f t="shared" si="1"/>
        <v>118377.60000000001</v>
      </c>
      <c r="I110" s="27" t="s">
        <v>14</v>
      </c>
    </row>
    <row r="111" spans="1:9" s="29" customFormat="1" ht="55.5" customHeight="1" x14ac:dyDescent="0.2">
      <c r="A111" s="25" t="s">
        <v>179</v>
      </c>
      <c r="B111" s="25" t="s">
        <v>16</v>
      </c>
      <c r="C111" s="26" t="s">
        <v>180</v>
      </c>
      <c r="D111" s="27">
        <v>44652</v>
      </c>
      <c r="E111" s="28">
        <v>188723.3</v>
      </c>
      <c r="F111" s="27">
        <v>44682</v>
      </c>
      <c r="G111" s="28">
        <v>0</v>
      </c>
      <c r="H111" s="28">
        <f t="shared" si="1"/>
        <v>188723.3</v>
      </c>
      <c r="I111" s="27" t="s">
        <v>14</v>
      </c>
    </row>
    <row r="112" spans="1:9" s="29" customFormat="1" ht="55.5" customHeight="1" x14ac:dyDescent="0.2">
      <c r="A112" s="25" t="s">
        <v>181</v>
      </c>
      <c r="B112" s="25" t="s">
        <v>16</v>
      </c>
      <c r="C112" s="26" t="s">
        <v>182</v>
      </c>
      <c r="D112" s="27">
        <v>44652</v>
      </c>
      <c r="E112" s="28">
        <v>306056.46999999997</v>
      </c>
      <c r="F112" s="27">
        <v>44682</v>
      </c>
      <c r="G112" s="28">
        <v>0</v>
      </c>
      <c r="H112" s="28">
        <f t="shared" si="1"/>
        <v>306056.46999999997</v>
      </c>
      <c r="I112" s="27" t="s">
        <v>14</v>
      </c>
    </row>
    <row r="113" spans="1:9" s="29" customFormat="1" ht="55.5" customHeight="1" x14ac:dyDescent="0.2">
      <c r="A113" s="25" t="s">
        <v>183</v>
      </c>
      <c r="B113" s="25" t="s">
        <v>16</v>
      </c>
      <c r="C113" s="26" t="s">
        <v>184</v>
      </c>
      <c r="D113" s="27">
        <v>44670</v>
      </c>
      <c r="E113" s="28">
        <v>2500</v>
      </c>
      <c r="F113" s="27">
        <v>44700</v>
      </c>
      <c r="G113" s="28">
        <v>0</v>
      </c>
      <c r="H113" s="28">
        <f t="shared" si="1"/>
        <v>2500</v>
      </c>
      <c r="I113" s="27" t="s">
        <v>14</v>
      </c>
    </row>
    <row r="114" spans="1:9" s="29" customFormat="1" ht="55.5" customHeight="1" x14ac:dyDescent="0.2">
      <c r="A114" s="25" t="s">
        <v>185</v>
      </c>
      <c r="B114" s="25" t="s">
        <v>16</v>
      </c>
      <c r="C114" s="26" t="s">
        <v>186</v>
      </c>
      <c r="D114" s="27">
        <v>44649</v>
      </c>
      <c r="E114" s="28">
        <v>48220</v>
      </c>
      <c r="F114" s="27">
        <v>44680</v>
      </c>
      <c r="G114" s="28">
        <v>0</v>
      </c>
      <c r="H114" s="28">
        <f t="shared" si="1"/>
        <v>48220</v>
      </c>
      <c r="I114" s="27" t="s">
        <v>18</v>
      </c>
    </row>
    <row r="115" spans="1:9" s="29" customFormat="1" ht="55.5" customHeight="1" x14ac:dyDescent="0.2">
      <c r="A115" s="25" t="s">
        <v>187</v>
      </c>
      <c r="B115" s="25" t="s">
        <v>16</v>
      </c>
      <c r="C115" s="26" t="s">
        <v>188</v>
      </c>
      <c r="D115" s="27">
        <v>44656</v>
      </c>
      <c r="E115" s="28">
        <v>207824.9</v>
      </c>
      <c r="F115" s="27">
        <v>44686</v>
      </c>
      <c r="G115" s="28">
        <v>0</v>
      </c>
      <c r="H115" s="28">
        <f t="shared" si="1"/>
        <v>207824.9</v>
      </c>
      <c r="I115" s="27" t="s">
        <v>14</v>
      </c>
    </row>
    <row r="116" spans="1:9" s="29" customFormat="1" ht="55.5" customHeight="1" x14ac:dyDescent="0.2">
      <c r="A116" s="25" t="s">
        <v>189</v>
      </c>
      <c r="B116" s="25" t="s">
        <v>190</v>
      </c>
      <c r="C116" s="26" t="s">
        <v>103</v>
      </c>
      <c r="D116" s="27">
        <v>44662</v>
      </c>
      <c r="E116" s="28">
        <v>180540</v>
      </c>
      <c r="F116" s="27">
        <v>44692</v>
      </c>
      <c r="G116" s="28">
        <v>0</v>
      </c>
      <c r="H116" s="28">
        <f t="shared" si="1"/>
        <v>180540</v>
      </c>
      <c r="I116" s="27" t="s">
        <v>14</v>
      </c>
    </row>
    <row r="117" spans="1:9" s="29" customFormat="1" ht="55.5" customHeight="1" x14ac:dyDescent="0.2">
      <c r="A117" s="25" t="s">
        <v>189</v>
      </c>
      <c r="B117" s="25" t="s">
        <v>190</v>
      </c>
      <c r="C117" s="26" t="s">
        <v>191</v>
      </c>
      <c r="D117" s="27">
        <v>44680</v>
      </c>
      <c r="E117" s="28">
        <v>47200</v>
      </c>
      <c r="F117" s="27">
        <v>44710</v>
      </c>
      <c r="G117" s="28">
        <v>0</v>
      </c>
      <c r="H117" s="28">
        <f t="shared" si="1"/>
        <v>47200</v>
      </c>
      <c r="I117" s="27" t="s">
        <v>14</v>
      </c>
    </row>
    <row r="118" spans="1:9" s="29" customFormat="1" ht="55.5" customHeight="1" x14ac:dyDescent="0.2">
      <c r="A118" s="25" t="s">
        <v>192</v>
      </c>
      <c r="B118" s="25" t="s">
        <v>193</v>
      </c>
      <c r="C118" s="26" t="s">
        <v>194</v>
      </c>
      <c r="D118" s="27">
        <v>44652</v>
      </c>
      <c r="E118" s="28">
        <v>48363.48</v>
      </c>
      <c r="F118" s="27">
        <v>44682</v>
      </c>
      <c r="G118" s="28">
        <v>0</v>
      </c>
      <c r="H118" s="28">
        <f t="shared" si="1"/>
        <v>48363.48</v>
      </c>
      <c r="I118" s="27" t="s">
        <v>14</v>
      </c>
    </row>
    <row r="119" spans="1:9" s="29" customFormat="1" ht="55.5" customHeight="1" x14ac:dyDescent="0.2">
      <c r="A119" s="25" t="s">
        <v>195</v>
      </c>
      <c r="B119" s="25" t="s">
        <v>29</v>
      </c>
      <c r="C119" s="26" t="s">
        <v>196</v>
      </c>
      <c r="D119" s="27">
        <v>44659</v>
      </c>
      <c r="E119" s="28">
        <v>159000.01</v>
      </c>
      <c r="F119" s="27">
        <v>44689</v>
      </c>
      <c r="G119" s="28">
        <v>0</v>
      </c>
      <c r="H119" s="28">
        <f t="shared" si="1"/>
        <v>159000.01</v>
      </c>
      <c r="I119" s="27" t="s">
        <v>14</v>
      </c>
    </row>
    <row r="120" spans="1:9" s="29" customFormat="1" ht="55.5" customHeight="1" x14ac:dyDescent="0.2">
      <c r="A120" s="25" t="s">
        <v>197</v>
      </c>
      <c r="B120" s="25" t="s">
        <v>198</v>
      </c>
      <c r="C120" s="26" t="s">
        <v>199</v>
      </c>
      <c r="D120" s="27">
        <v>44659</v>
      </c>
      <c r="E120" s="28">
        <v>929807.77</v>
      </c>
      <c r="F120" s="27">
        <v>44689</v>
      </c>
      <c r="G120" s="28">
        <v>0</v>
      </c>
      <c r="H120" s="28">
        <f t="shared" si="1"/>
        <v>929807.77</v>
      </c>
      <c r="I120" s="27" t="s">
        <v>14</v>
      </c>
    </row>
    <row r="121" spans="1:9" s="29" customFormat="1" ht="55.5" customHeight="1" x14ac:dyDescent="0.2">
      <c r="A121" s="25" t="s">
        <v>197</v>
      </c>
      <c r="B121" s="25" t="s">
        <v>16</v>
      </c>
      <c r="C121" s="26" t="s">
        <v>200</v>
      </c>
      <c r="D121" s="27">
        <v>44659</v>
      </c>
      <c r="E121" s="28">
        <v>39200</v>
      </c>
      <c r="F121" s="27">
        <v>44689</v>
      </c>
      <c r="G121" s="28">
        <v>0</v>
      </c>
      <c r="H121" s="28">
        <f t="shared" si="1"/>
        <v>39200</v>
      </c>
      <c r="I121" s="27" t="s">
        <v>14</v>
      </c>
    </row>
    <row r="122" spans="1:9" s="29" customFormat="1" ht="55.5" customHeight="1" x14ac:dyDescent="0.2">
      <c r="A122" s="25"/>
      <c r="B122" s="25"/>
      <c r="C122" s="26"/>
      <c r="D122" s="27"/>
      <c r="E122" s="28">
        <f>SUM(E13:E121)</f>
        <v>15527216.499999998</v>
      </c>
      <c r="F122" s="27"/>
      <c r="G122" s="28">
        <f>SUM(G13:G121)</f>
        <v>0</v>
      </c>
      <c r="H122" s="28">
        <f>SUM(H13:H121)</f>
        <v>15527216.499999998</v>
      </c>
      <c r="I122" s="27"/>
    </row>
    <row r="123" spans="1:9" ht="24" customHeight="1" x14ac:dyDescent="0.2">
      <c r="A123" s="2"/>
      <c r="C123" s="2"/>
      <c r="D123" s="2"/>
      <c r="E123" s="2"/>
      <c r="F123" s="2"/>
      <c r="G123" s="2"/>
      <c r="H123" s="30" t="s">
        <v>201</v>
      </c>
      <c r="I123" s="2"/>
    </row>
    <row r="124" spans="1:9" ht="24" customHeight="1" x14ac:dyDescent="0.2">
      <c r="A124" s="2"/>
      <c r="C124" s="2"/>
      <c r="D124" s="2"/>
      <c r="E124" s="2"/>
      <c r="F124" s="2"/>
      <c r="G124" s="2"/>
      <c r="H124" s="2"/>
      <c r="I124" s="2"/>
    </row>
    <row r="125" spans="1:9" ht="24" customHeight="1" x14ac:dyDescent="0.2">
      <c r="A125" s="2"/>
      <c r="C125" s="2"/>
      <c r="D125" s="2"/>
      <c r="E125" s="2"/>
      <c r="F125" s="2"/>
      <c r="G125" s="2"/>
      <c r="H125" s="2"/>
      <c r="I125" s="2"/>
    </row>
    <row r="126" spans="1:9" ht="24" customHeight="1" x14ac:dyDescent="0.2">
      <c r="A126" s="2"/>
      <c r="C126" s="2"/>
      <c r="D126" s="2"/>
      <c r="E126" s="2"/>
      <c r="F126" s="2"/>
      <c r="G126" s="2"/>
      <c r="H126" s="2"/>
      <c r="I126" s="2"/>
    </row>
    <row r="127" spans="1:9" ht="24" customHeight="1" x14ac:dyDescent="0.2">
      <c r="A127" s="2"/>
      <c r="C127" s="2"/>
      <c r="D127" s="2"/>
      <c r="E127" s="2"/>
      <c r="F127" s="2"/>
      <c r="G127" s="2"/>
      <c r="H127" s="2"/>
      <c r="I127" s="2"/>
    </row>
    <row r="128" spans="1:9" ht="24" customHeight="1" x14ac:dyDescent="0.2">
      <c r="A128" s="2"/>
      <c r="C128" s="2"/>
      <c r="D128" s="2"/>
      <c r="E128" s="2"/>
      <c r="F128" s="2"/>
      <c r="G128" s="2"/>
      <c r="H128" s="2"/>
      <c r="I128" s="2"/>
    </row>
    <row r="129" spans="5:5" s="2" customFormat="1" ht="24" customHeight="1" x14ac:dyDescent="0.2">
      <c r="E129" s="4"/>
    </row>
  </sheetData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 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2022-05-10T14:54:10Z</dcterms:created>
  <dcterms:modified xsi:type="dcterms:W3CDTF">2022-05-10T14:56:16Z</dcterms:modified>
</cp:coreProperties>
</file>