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 TEMPORAL\"/>
    </mc:Choice>
  </mc:AlternateContent>
  <xr:revisionPtr revIDLastSave="0" documentId="13_ncr:1_{C522918B-FDDA-4222-887F-356D4569D8E1}" xr6:coauthVersionLast="47" xr6:coauthVersionMax="47" xr10:uidLastSave="{00000000-0000-0000-0000-000000000000}"/>
  <bookViews>
    <workbookView xWindow="-120" yWindow="-120" windowWidth="29040" windowHeight="1584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E100" i="5"/>
  <c r="B59" i="6"/>
  <c r="B63" i="6" s="1"/>
  <c r="H100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<sst xmlns="http://schemas.openxmlformats.org/spreadsheetml/2006/main" count="657" uniqueCount="224">
  <si>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</si>
  <si>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</si>
  <si>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</si>
  <si>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</si>
  <si>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</si>
  <si>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</si>
  <si>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</si>
  <si>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</si>
  <si>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</si>
  <si>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</si>
  <si>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</si>
  <si>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</si>
  <si>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</si>
  <si>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</si>
  <si>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</si>
  <si>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</si>
  <si>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</si>
  <si>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</si>
  <si>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</si>
  <si>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</si>
  <si>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</si>
  <si>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</si>
  <si>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</si>
  <si>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</si>
  <si>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</si>
  <si>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</si>
  <si>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</si>
  <si>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</si>
  <si>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</si>
  <si>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</si>
  <si>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</si>
  <si>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</si>
  <si>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</si>
  <si>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</si>
  <si>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</si>
  <si>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</si>
  <si>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</si>
  <si>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</si>
  <si>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</si>
  <si>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</si>
  <si>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</si>
  <si>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</si>
  <si>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</si>
  <si>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</si>
  <si>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</si>
  <si>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</si>
  <si>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</si>
  <si>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</si>
  <si>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</si>
  <si>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</si>
  <si>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</si>
  <si>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</si>
  <si>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</si>
  <si>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</si>
  <si>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</si>
  <si>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</si>
  <si>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</si>
  <si>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</si>
  <si>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</si>
  <si>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</si>
  <si>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</si>
  <si>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</si>
  <si>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</si>
  <si>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</si>
  <si>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</si>
  <si>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</si>
  <si>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</si>
  <si>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</si>
  <si>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</si>
  <si>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</si>
  <si>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</si>
  <si>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</si>
  <si>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</si>
  <si>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</si>
  <si>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</si>
  <si>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</si>
  <si>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</si>
  <si>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</si>
  <si>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</si>
  <si>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</si>
  <si>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</si>
  <si>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</si>
  <si>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</si>
  <si>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</si>
  <si>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</si>
  <si>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</si>
  <si>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</si>
  <si>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</si>
  <si>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</si>
  <si>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</si>
  <si>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</si>
  <si>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</si>
  <si>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</si>
  <si>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</si>
  <si>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</si>
  <si>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</si>
  <si>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</si>
  <si>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</si>
  <si>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</si>
  <si>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</si>
  <si>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</si>
  <si>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</si>
  <si>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</si>
  <si>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</si>
  <si>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</si>
  <si>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</si>
  <si>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</si>
  <si>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</si>
  <si>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</si>
  <si>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</si>
  <si>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</si>
  <si>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</si>
  <si>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</si>
  <si>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</si>
  <si>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</si>
  <si>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B1500000164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</si>
  <si>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</si>
  <si>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</si>
  <si>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</si>
  <si>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</si>
  <si>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</si>
  <si>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</si>
  <si>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</si>
  <si>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</si>
  <si>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</si>
  <si>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</si>
  <si>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</si>
  <si>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</si>
  <si>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B1500000165</t>
  </si>
  <si>
    <t>B1500000166</t>
  </si>
  <si>
    <t>ARRENDAMIENTO (OFICINA REGIONAL SANTAGO)</t>
  </si>
  <si>
    <t>B1500262521</t>
  </si>
  <si>
    <t>B1500262522</t>
  </si>
  <si>
    <t>B1500000167</t>
  </si>
  <si>
    <t>B1500000168</t>
  </si>
  <si>
    <t>B1500000223</t>
  </si>
  <si>
    <t>B1500135753</t>
  </si>
  <si>
    <t>B1500140236</t>
  </si>
  <si>
    <t>B1500140243</t>
  </si>
  <si>
    <t>B1500142518</t>
  </si>
  <si>
    <t>B1500000258</t>
  </si>
  <si>
    <t>B1500000051</t>
  </si>
  <si>
    <t>B1500013178</t>
  </si>
  <si>
    <t>B1500003039</t>
  </si>
  <si>
    <t>B1500159330</t>
  </si>
  <si>
    <t>B1500159321</t>
  </si>
  <si>
    <t>B1500159328</t>
  </si>
  <si>
    <t>B1500159326</t>
  </si>
  <si>
    <t>B1500159322</t>
  </si>
  <si>
    <t>B1500159327</t>
  </si>
  <si>
    <t>B1500010224</t>
  </si>
  <si>
    <t>B1500001060</t>
  </si>
  <si>
    <t>B1500000375</t>
  </si>
  <si>
    <t>B1500255219</t>
  </si>
  <si>
    <t>B1500255266</t>
  </si>
  <si>
    <t>B1500255220</t>
  </si>
  <si>
    <t>B1500000189</t>
  </si>
  <si>
    <t>B1500000085</t>
  </si>
  <si>
    <t>B1500000608</t>
  </si>
  <si>
    <t>B1500000013</t>
  </si>
  <si>
    <t>B1500000032</t>
  </si>
  <si>
    <t>B1500000435</t>
  </si>
  <si>
    <t>B1500000281</t>
  </si>
  <si>
    <t>B1500000399</t>
  </si>
  <si>
    <t>B1500000405</t>
  </si>
  <si>
    <t>B1500000169</t>
  </si>
  <si>
    <t>B1500000170</t>
  </si>
  <si>
    <t>B1500001012</t>
  </si>
  <si>
    <t>B1500000055</t>
  </si>
  <si>
    <t>B1500000972</t>
  </si>
  <si>
    <t>B1500000974</t>
  </si>
  <si>
    <t>B1500000107</t>
  </si>
  <si>
    <t>B1500001426</t>
  </si>
  <si>
    <t>B1500001442</t>
  </si>
  <si>
    <t>B1500000033</t>
  </si>
  <si>
    <t>B1500032964</t>
  </si>
  <si>
    <t>B1500032970</t>
  </si>
  <si>
    <t>B1500000465</t>
  </si>
  <si>
    <t>B1500000011</t>
  </si>
  <si>
    <t>B1500000182</t>
  </si>
  <si>
    <t>B1500000102</t>
  </si>
  <si>
    <t>B1500000136</t>
  </si>
  <si>
    <t>B1500000137</t>
  </si>
  <si>
    <t>B1500000376</t>
  </si>
  <si>
    <t>B1500000229</t>
  </si>
  <si>
    <t>B1500000230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</si>
  <si>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</si>
  <si>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</si>
  <si>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</si>
  <si>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</si>
  <si>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</si>
  <si>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</si>
  <si>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</si>
  <si>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</si>
  <si>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</si>
  <si>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</si>
  <si>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</si>
  <si>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</si>
  <si>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</si>
  <si>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</si>
  <si>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</si>
  <si>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</si>
  <si>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</si>
  <si>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</si>
  <si>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</si>
  <si>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ARRENDAMIENTO (OFICINA REGIONAL PUERTO PLATA)</t>
  </si>
  <si>
    <t>ARRENDAMIENTO (OFICINA REGIONAL SFM)</t>
  </si>
  <si>
    <t>ARRENDAMIENTO (PUNTO GOB-MEGACENTRO)</t>
  </si>
  <si>
    <t>ARRENDAMIENTO (PUNTO GOB-DISTRITO NACIONAL SAMBIL)</t>
  </si>
  <si>
    <t>ARRENDAMIENTO (PLAZA NACO)</t>
  </si>
  <si>
    <t>Correspondiente al Mes: Enero del Año: 2022</t>
  </si>
  <si>
    <t>B1500001020</t>
  </si>
  <si>
    <t>B1500001091</t>
  </si>
  <si>
    <t>ALL OFFICE SOLUTIONS, SRL</t>
  </si>
  <si>
    <t>ADQUISICION DE ACTIVOS FIJOS</t>
  </si>
  <si>
    <t>B1500268725</t>
  </si>
  <si>
    <t>B1500268726</t>
  </si>
  <si>
    <t>B1500000266</t>
  </si>
  <si>
    <t>B1500000001</t>
  </si>
  <si>
    <t>MAGIC MAGNUM VENTURES, SRL</t>
  </si>
  <si>
    <t>ARRENDAMIENTO (DISTRITO NACIONAL)</t>
  </si>
  <si>
    <t>B1500000190</t>
  </si>
  <si>
    <t>B1500000466</t>
  </si>
  <si>
    <t>ARRENDAMIENTO (NAP DEL CARIBE)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</si>
</sst>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167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1741789</xdr:colOff>
      <xdr:row>0</xdr:row>
      <xdr:rowOff>81643</xdr:rowOff>
    </xdr:from>
    <xdr:ext cx="2874743" cy="220435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546610" y="81643"/>
          <a:ext cx="2874743" cy="2204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11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21"/>
      <c r="B9" s="121"/>
    </row>
    <row r="10" spans="1:2" s="89" customFormat="1" ht="32.25" x14ac:dyDescent="0.2">
      <c r="A10" s="121"/>
      <c r="B10" s="121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22"/>
      <c r="B14" s="122"/>
    </row>
    <row r="15" spans="1:2" s="89" customFormat="1" ht="26.25" customHeight="1" x14ac:dyDescent="0.2">
      <c r="A15" s="119" t="s">
        <v>2</v>
      </c>
      <c r="B15" s="127" t="s">
        <v>4</v>
      </c>
    </row>
    <row r="16" spans="1:2" s="89" customFormat="1" ht="27.75" customHeight="1" thickBot="1" x14ac:dyDescent="0.25">
      <c r="A16" s="120"/>
      <c r="B16" s="128"/>
    </row>
    <row r="17" spans="1:8" s="101" customFormat="1" ht="28.5" customHeight="1" x14ac:dyDescent="0.2">
      <c r="A17" s="99" t="s">
        <v>10</v>
      </c>
      <c r="B17" s="100">
        <v>652800</v>
      </c>
      <c r="E17" s="102"/>
      <c r="F17" s="103"/>
      <c r="G17" s="104"/>
      <c r="H17" s="105"/>
    </row>
    <row r="18" spans="1:8" s="101" customFormat="1" ht="28.5" customHeight="1" x14ac:dyDescent="0.2">
      <c r="A18" s="99" t="s">
        <v>186</v>
      </c>
      <c r="B18" s="100">
        <v>207009.99</v>
      </c>
      <c r="E18" s="102"/>
      <c r="F18" s="103"/>
      <c r="G18" s="104"/>
      <c r="H18" s="105"/>
    </row>
    <row r="19" spans="1:8" s="101" customFormat="1" ht="28.5" customHeight="1" x14ac:dyDescent="0.2">
      <c r="A19" s="99" t="s">
        <v>62</v>
      </c>
      <c r="B19" s="100">
        <v>9360</v>
      </c>
      <c r="C19" s="118">
        <f>SUM(B19:B19)</f>
        <v>9360</v>
      </c>
      <c r="E19" s="102"/>
      <c r="F19" s="103"/>
      <c r="G19" s="104"/>
      <c r="H19" s="105"/>
    </row>
    <row r="20" spans="1:8" s="101" customFormat="1" ht="28.5" customHeight="1" x14ac:dyDescent="0.2">
      <c r="A20" s="99" t="s">
        <v>21</v>
      </c>
      <c r="B20" s="100">
        <v>11734.86</v>
      </c>
      <c r="E20" s="102"/>
      <c r="F20" s="103"/>
      <c r="G20" s="104"/>
      <c r="H20" s="105"/>
    </row>
    <row r="21" spans="1:8" s="101" customFormat="1" ht="28.5" customHeight="1" x14ac:dyDescent="0.2">
      <c r="A21" s="99" t="s">
        <v>213</v>
      </c>
      <c r="B21" s="100">
        <v>1242186</v>
      </c>
      <c r="E21" s="102"/>
      <c r="F21" s="103"/>
      <c r="G21" s="104"/>
      <c r="H21" s="105"/>
    </row>
    <row r="22" spans="1:8" s="101" customFormat="1" ht="28.5" customHeight="1" x14ac:dyDescent="0.2">
      <c r="A22" s="99" t="s">
        <v>187</v>
      </c>
      <c r="B22" s="100">
        <v>54374.400000000001</v>
      </c>
      <c r="E22" s="102"/>
      <c r="F22" s="103"/>
      <c r="G22" s="104"/>
      <c r="H22" s="105"/>
    </row>
    <row r="23" spans="1:8" s="101" customFormat="1" ht="28.5" customHeight="1" x14ac:dyDescent="0.2">
      <c r="A23" s="99" t="s">
        <v>188</v>
      </c>
      <c r="B23" s="100">
        <v>22200</v>
      </c>
      <c r="E23" s="102"/>
      <c r="F23" s="103"/>
      <c r="G23" s="104"/>
      <c r="H23" s="105"/>
    </row>
    <row r="24" spans="1:8" s="101" customFormat="1" ht="28.5" customHeight="1" x14ac:dyDescent="0.2">
      <c r="A24" s="99" t="s">
        <v>18</v>
      </c>
      <c r="B24" s="100">
        <v>1786882.01</v>
      </c>
      <c r="E24" s="102"/>
      <c r="F24" s="103"/>
      <c r="G24" s="104"/>
      <c r="H24" s="105"/>
    </row>
    <row r="25" spans="1:8" s="101" customFormat="1" ht="28.5" customHeight="1" x14ac:dyDescent="0.2">
      <c r="A25" s="99" t="s">
        <v>26</v>
      </c>
      <c r="B25" s="100">
        <v>495575.71</v>
      </c>
      <c r="C25" s="118">
        <f>SUM(B25:B25)</f>
        <v>495575.71</v>
      </c>
      <c r="E25" s="102"/>
      <c r="F25" s="103"/>
      <c r="G25" s="104"/>
      <c r="H25" s="105"/>
    </row>
    <row r="26" spans="1:8" s="101" customFormat="1" ht="28.5" customHeight="1" x14ac:dyDescent="0.2">
      <c r="A26" s="99" t="s">
        <v>189</v>
      </c>
      <c r="B26" s="100">
        <v>13539.07</v>
      </c>
      <c r="E26" s="102"/>
      <c r="F26" s="103"/>
      <c r="G26" s="104"/>
      <c r="H26" s="105"/>
    </row>
    <row r="27" spans="1:8" s="101" customFormat="1" ht="28.5" customHeight="1" x14ac:dyDescent="0.2">
      <c r="A27" s="99" t="s">
        <v>24</v>
      </c>
      <c r="B27" s="100">
        <v>9737.4599999999991</v>
      </c>
      <c r="E27" s="102"/>
      <c r="F27" s="103"/>
      <c r="G27" s="104"/>
      <c r="H27" s="105"/>
    </row>
    <row r="28" spans="1:8" s="101" customFormat="1" ht="28.5" customHeight="1" x14ac:dyDescent="0.2">
      <c r="A28" s="99" t="s">
        <v>190</v>
      </c>
      <c r="B28" s="100">
        <v>116112</v>
      </c>
      <c r="E28" s="102"/>
      <c r="F28" s="103"/>
      <c r="G28" s="104"/>
      <c r="H28" s="105"/>
    </row>
    <row r="29" spans="1:8" s="101" customFormat="1" ht="28.5" customHeight="1" x14ac:dyDescent="0.2">
      <c r="A29" s="99" t="s">
        <v>191</v>
      </c>
      <c r="B29" s="100">
        <v>21059.32</v>
      </c>
      <c r="C29" s="118">
        <f>SUM(B29:B29)</f>
        <v>21059.32</v>
      </c>
      <c r="E29" s="102"/>
      <c r="F29" s="103"/>
      <c r="G29" s="104"/>
      <c r="H29" s="105"/>
    </row>
    <row r="30" spans="1:8" s="101" customFormat="1" ht="28.5" customHeight="1" x14ac:dyDescent="0.2">
      <c r="A30" s="99" t="s">
        <v>29</v>
      </c>
      <c r="B30" s="100">
        <v>400756.65</v>
      </c>
      <c r="C30" s="118">
        <f>SUM(B30:B30)</f>
        <v>400756.65</v>
      </c>
      <c r="E30" s="102"/>
      <c r="F30" s="103"/>
      <c r="G30" s="104"/>
      <c r="H30" s="105"/>
    </row>
    <row r="31" spans="1:8" s="101" customFormat="1" ht="28.5" customHeight="1" x14ac:dyDescent="0.2">
      <c r="A31" s="99" t="s">
        <v>192</v>
      </c>
      <c r="B31" s="100">
        <v>195290</v>
      </c>
      <c r="C31" s="118">
        <f>SUM(B31:B31)</f>
        <v>195290</v>
      </c>
      <c r="E31" s="102"/>
      <c r="F31" s="103"/>
      <c r="G31" s="104"/>
      <c r="H31" s="105"/>
    </row>
    <row r="32" spans="1:8" s="101" customFormat="1" ht="28.5" customHeight="1" x14ac:dyDescent="0.2">
      <c r="A32" s="99" t="s">
        <v>193</v>
      </c>
      <c r="B32" s="100">
        <v>7930</v>
      </c>
      <c r="E32" s="102"/>
      <c r="F32" s="103"/>
      <c r="G32" s="104"/>
      <c r="H32" s="105"/>
    </row>
    <row r="33" spans="1:8" s="101" customFormat="1" ht="28.5" customHeight="1" x14ac:dyDescent="0.2">
      <c r="A33" s="99" t="s">
        <v>35</v>
      </c>
      <c r="B33" s="100">
        <v>44772.17</v>
      </c>
      <c r="E33" s="102"/>
      <c r="F33" s="103"/>
      <c r="G33" s="104"/>
      <c r="H33" s="105"/>
    </row>
    <row r="34" spans="1:8" s="101" customFormat="1" ht="28.5" customHeight="1" x14ac:dyDescent="0.2">
      <c r="A34" s="99" t="s">
        <v>36</v>
      </c>
      <c r="B34" s="100">
        <v>7080</v>
      </c>
      <c r="E34" s="102"/>
      <c r="F34" s="103"/>
      <c r="G34" s="104"/>
      <c r="H34" s="105"/>
    </row>
    <row r="35" spans="1:8" s="101" customFormat="1" ht="28.5" customHeight="1" x14ac:dyDescent="0.2">
      <c r="A35" s="99" t="s">
        <v>194</v>
      </c>
      <c r="B35" s="100">
        <v>655785</v>
      </c>
      <c r="E35" s="102"/>
      <c r="F35" s="103"/>
      <c r="G35" s="104"/>
      <c r="H35" s="105"/>
    </row>
    <row r="36" spans="1:8" s="101" customFormat="1" ht="28.5" customHeight="1" x14ac:dyDescent="0.2">
      <c r="A36" s="99" t="s">
        <v>6</v>
      </c>
      <c r="B36" s="100">
        <v>208800</v>
      </c>
      <c r="C36" s="118">
        <f>SUM(B36:B36)</f>
        <v>208800</v>
      </c>
      <c r="E36" s="102"/>
      <c r="F36" s="103"/>
      <c r="G36" s="104"/>
      <c r="H36" s="105"/>
    </row>
    <row r="37" spans="1:8" s="101" customFormat="1" ht="28.5" customHeight="1" x14ac:dyDescent="0.2">
      <c r="A37" s="99" t="s">
        <v>12</v>
      </c>
      <c r="B37" s="100">
        <v>755.2</v>
      </c>
      <c r="E37" s="102"/>
      <c r="F37" s="103"/>
      <c r="G37" s="104"/>
      <c r="H37" s="105"/>
    </row>
    <row r="38" spans="1:8" s="101" customFormat="1" ht="28.5" customHeight="1" x14ac:dyDescent="0.2">
      <c r="A38" s="99" t="s">
        <v>28</v>
      </c>
      <c r="B38" s="100">
        <v>13609.53</v>
      </c>
      <c r="E38" s="102"/>
      <c r="F38" s="103"/>
      <c r="G38" s="104"/>
      <c r="H38" s="105"/>
    </row>
    <row r="39" spans="1:8" s="101" customFormat="1" ht="28.5" customHeight="1" x14ac:dyDescent="0.2">
      <c r="A39" s="99" t="s">
        <v>195</v>
      </c>
      <c r="B39" s="100">
        <v>71980</v>
      </c>
      <c r="E39" s="102"/>
      <c r="F39" s="103"/>
      <c r="G39" s="104"/>
      <c r="H39" s="105"/>
    </row>
    <row r="40" spans="1:8" s="101" customFormat="1" ht="28.5" customHeight="1" x14ac:dyDescent="0.2">
      <c r="A40" s="99" t="s">
        <v>196</v>
      </c>
      <c r="B40" s="100">
        <v>28399.73</v>
      </c>
      <c r="E40" s="102"/>
      <c r="F40" s="103"/>
      <c r="G40" s="104"/>
      <c r="H40" s="105"/>
    </row>
    <row r="41" spans="1:8" s="101" customFormat="1" ht="28.5" customHeight="1" x14ac:dyDescent="0.2">
      <c r="A41" s="99" t="s">
        <v>197</v>
      </c>
      <c r="B41" s="100">
        <v>82800</v>
      </c>
      <c r="C41" s="118">
        <f>SUM(B41:B41)</f>
        <v>82800</v>
      </c>
      <c r="E41" s="102"/>
      <c r="F41" s="103"/>
      <c r="G41" s="104"/>
      <c r="H41" s="105"/>
    </row>
    <row r="42" spans="1:8" s="101" customFormat="1" ht="28.5" customHeight="1" x14ac:dyDescent="0.2">
      <c r="A42" s="99" t="s">
        <v>8</v>
      </c>
      <c r="B42" s="100">
        <v>246164.11</v>
      </c>
      <c r="C42" s="118">
        <f>SUM(B42:B42)</f>
        <v>246164.11</v>
      </c>
      <c r="E42" s="102"/>
      <c r="F42" s="103"/>
      <c r="G42" s="104"/>
      <c r="H42" s="105"/>
    </row>
    <row r="43" spans="1:8" s="101" customFormat="1" ht="28.5" customHeight="1" x14ac:dyDescent="0.2">
      <c r="A43" s="99" t="s">
        <v>219</v>
      </c>
      <c r="B43" s="100">
        <v>1123321.44</v>
      </c>
      <c r="E43" s="102"/>
      <c r="F43" s="103"/>
      <c r="G43" s="104"/>
      <c r="H43" s="105"/>
    </row>
    <row r="44" spans="1:8" s="101" customFormat="1" ht="28.5" customHeight="1" x14ac:dyDescent="0.2">
      <c r="A44" s="99" t="s">
        <v>73</v>
      </c>
      <c r="B44" s="100">
        <v>21800.5</v>
      </c>
      <c r="C44" s="118">
        <f>SUM(B44:B44)</f>
        <v>21800.5</v>
      </c>
      <c r="E44" s="102"/>
      <c r="F44" s="103"/>
      <c r="G44" s="104"/>
      <c r="H44" s="105"/>
    </row>
    <row r="45" spans="1:8" s="101" customFormat="1" ht="28.5" customHeight="1" x14ac:dyDescent="0.2">
      <c r="A45" s="99" t="s">
        <v>198</v>
      </c>
      <c r="B45" s="100">
        <v>582920</v>
      </c>
      <c r="E45" s="102"/>
      <c r="F45" s="103"/>
      <c r="G45" s="104"/>
      <c r="H45" s="105"/>
    </row>
    <row r="46" spans="1:8" s="101" customFormat="1" ht="28.5" customHeight="1" x14ac:dyDescent="0.2">
      <c r="A46" s="99" t="s">
        <v>69</v>
      </c>
      <c r="B46" s="100">
        <v>3703980.83</v>
      </c>
      <c r="C46" s="118">
        <f>SUM(B46:B46)</f>
        <v>3703980.83</v>
      </c>
      <c r="E46" s="102"/>
      <c r="F46" s="103"/>
      <c r="G46" s="104"/>
      <c r="H46" s="105"/>
    </row>
    <row r="47" spans="1:8" s="101" customFormat="1" ht="28.5" customHeight="1" x14ac:dyDescent="0.2">
      <c r="A47" s="99" t="s">
        <v>34</v>
      </c>
      <c r="B47" s="100">
        <v>35400</v>
      </c>
      <c r="E47" s="102"/>
      <c r="F47" s="103"/>
      <c r="G47" s="104"/>
      <c r="H47" s="105"/>
    </row>
    <row r="48" spans="1:8" s="101" customFormat="1" ht="28.5" customHeight="1" x14ac:dyDescent="0.2">
      <c r="A48" s="99" t="s">
        <v>19</v>
      </c>
      <c r="B48" s="100">
        <v>270000</v>
      </c>
      <c r="C48" s="118">
        <f>SUM(B48:B48)</f>
        <v>270000</v>
      </c>
      <c r="E48" s="102"/>
      <c r="F48" s="103"/>
      <c r="G48" s="104"/>
      <c r="H48" s="105"/>
    </row>
    <row r="49" spans="1:8" s="101" customFormat="1" ht="28.5" customHeight="1" x14ac:dyDescent="0.2">
      <c r="A49" s="99" t="s">
        <v>9</v>
      </c>
      <c r="B49" s="100">
        <v>16661.599999999999</v>
      </c>
      <c r="E49" s="102"/>
      <c r="F49" s="103"/>
      <c r="G49" s="104"/>
      <c r="H49" s="105"/>
    </row>
    <row r="50" spans="1:8" s="101" customFormat="1" ht="28.5" customHeight="1" x14ac:dyDescent="0.2">
      <c r="A50" s="99" t="s">
        <v>199</v>
      </c>
      <c r="B50" s="100">
        <v>65136</v>
      </c>
      <c r="E50" s="102"/>
      <c r="F50" s="103"/>
      <c r="G50" s="104"/>
      <c r="H50" s="105"/>
    </row>
    <row r="51" spans="1:8" s="101" customFormat="1" ht="28.5" customHeight="1" x14ac:dyDescent="0.2">
      <c r="A51" s="99" t="s">
        <v>200</v>
      </c>
      <c r="B51" s="100">
        <v>29301.040000000001</v>
      </c>
      <c r="C51" s="118">
        <f>SUM(B51:B51)</f>
        <v>29301.040000000001</v>
      </c>
      <c r="E51" s="102"/>
      <c r="F51" s="103"/>
      <c r="G51" s="104"/>
      <c r="H51" s="105"/>
    </row>
    <row r="52" spans="1:8" s="101" customFormat="1" ht="28.5" customHeight="1" x14ac:dyDescent="0.2">
      <c r="A52" s="99" t="s">
        <v>201</v>
      </c>
      <c r="B52" s="100">
        <v>174451.20000000001</v>
      </c>
      <c r="C52" s="118">
        <f>SUM(B52:B52)</f>
        <v>174451.20000000001</v>
      </c>
      <c r="E52" s="102"/>
      <c r="F52" s="103"/>
      <c r="G52" s="104"/>
      <c r="H52" s="105"/>
    </row>
    <row r="53" spans="1:8" s="101" customFormat="1" ht="28.5" customHeight="1" x14ac:dyDescent="0.2">
      <c r="A53" s="99" t="s">
        <v>202</v>
      </c>
      <c r="B53" s="100">
        <v>228127.63</v>
      </c>
      <c r="E53" s="102"/>
      <c r="F53" s="103"/>
      <c r="G53" s="104"/>
      <c r="H53" s="105"/>
    </row>
    <row r="54" spans="1:8" s="101" customFormat="1" ht="28.5" customHeight="1" x14ac:dyDescent="0.2">
      <c r="A54" s="99" t="s">
        <v>203</v>
      </c>
      <c r="B54" s="100">
        <v>306056.46999999997</v>
      </c>
      <c r="E54" s="102"/>
      <c r="F54" s="103"/>
      <c r="G54" s="104"/>
      <c r="H54" s="105"/>
    </row>
    <row r="55" spans="1:8" s="101" customFormat="1" ht="28.5" customHeight="1" x14ac:dyDescent="0.2">
      <c r="A55" s="99" t="s">
        <v>84</v>
      </c>
      <c r="B55" s="100">
        <v>1770</v>
      </c>
      <c r="E55" s="102"/>
      <c r="F55" s="103"/>
      <c r="G55" s="104"/>
      <c r="H55" s="105"/>
    </row>
    <row r="56" spans="1:8" s="101" customFormat="1" ht="28.5" customHeight="1" x14ac:dyDescent="0.2">
      <c r="A56" s="99" t="s">
        <v>61</v>
      </c>
      <c r="B56" s="100">
        <v>230100</v>
      </c>
      <c r="C56" s="118">
        <f>SUM(B56:B56)</f>
        <v>230100</v>
      </c>
      <c r="E56" s="102"/>
      <c r="F56" s="103"/>
      <c r="G56" s="104"/>
      <c r="H56" s="105"/>
    </row>
    <row r="57" spans="1:8" s="101" customFormat="1" ht="28.5" customHeight="1" x14ac:dyDescent="0.2">
      <c r="A57" s="99" t="s">
        <v>204</v>
      </c>
      <c r="B57" s="100">
        <v>41971.99</v>
      </c>
      <c r="E57" s="102"/>
      <c r="F57" s="103"/>
      <c r="G57" s="104"/>
      <c r="H57" s="105"/>
    </row>
    <row r="58" spans="1:8" s="101" customFormat="1" ht="28.5" customHeight="1" x14ac:dyDescent="0.2">
      <c r="A58" s="99" t="s">
        <v>17</v>
      </c>
      <c r="B58" s="100">
        <v>941926</v>
      </c>
      <c r="C58" s="118">
        <f>SUM(B58:B58)</f>
        <v>941926</v>
      </c>
      <c r="E58" s="102"/>
      <c r="F58" s="103"/>
      <c r="G58" s="104"/>
      <c r="H58" s="105"/>
    </row>
    <row r="59" spans="1:8" ht="15" x14ac:dyDescent="0.2">
      <c r="B59" s="117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07"/>
  <sheetViews>
    <sheetView showGridLines="0" showRowColHeaders="0" tabSelected="1" zoomScale="70" zoomScaleNormal="70" workbookViewId="0">
      <selection activeCell="J11" sqref="J11"/>
    </sheetView>
  </sheetViews>
  <sheetFormatPr defaultColWidth="77.7109375" defaultRowHeight="25.5" x14ac:dyDescent="0.35"/>
  <cols>
    <col min="1" max="1" width="59.140625" style="106" bestFit="1" customWidth="1"/>
    <col min="2" max="2" width="63.28515625" style="107" customWidth="1"/>
    <col min="3" max="3" width="30.85546875" style="108" customWidth="1"/>
    <col min="4" max="4" width="17.7109375" style="106" customWidth="1"/>
    <col min="5" max="5" width="31.140625" style="109" customWidth="1"/>
    <col min="6" max="6" width="19.140625" style="106" customWidth="1"/>
    <col min="7" max="7" width="30.5703125" style="106" customWidth="1"/>
    <col min="8" max="8" width="27.28515625" style="91" customWidth="1"/>
    <col min="9" max="9" width="41.42578125" style="106" customWidth="1"/>
    <col min="10" max="16384" width="77.7109375" style="107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31" t="s">
        <v>95</v>
      </c>
      <c r="B7" s="131"/>
      <c r="C7" s="131"/>
      <c r="D7" s="131"/>
      <c r="E7" s="131"/>
      <c r="F7" s="131"/>
      <c r="G7" s="131"/>
      <c r="H7" s="131"/>
      <c r="I7" s="131"/>
    </row>
    <row r="8" spans="1:9" ht="22.5" customHeight="1" x14ac:dyDescent="0.2">
      <c r="A8" s="132" t="s">
        <v>118</v>
      </c>
      <c r="B8" s="132"/>
      <c r="C8" s="132"/>
      <c r="D8" s="132"/>
      <c r="E8" s="132"/>
      <c r="F8" s="132"/>
      <c r="G8" s="132"/>
      <c r="H8" s="132"/>
      <c r="I8" s="132"/>
    </row>
    <row r="9" spans="1:9" ht="26.25" x14ac:dyDescent="0.4">
      <c r="A9" s="110"/>
      <c r="B9" s="110"/>
      <c r="C9" s="111"/>
      <c r="D9" s="110"/>
      <c r="E9" s="112"/>
      <c r="F9" s="113"/>
      <c r="G9" s="110"/>
      <c r="H9" s="96"/>
      <c r="I9" s="113"/>
    </row>
    <row r="10" spans="1:9" ht="49.5" customHeight="1" thickBot="1" x14ac:dyDescent="0.25">
      <c r="A10" s="133" t="s">
        <v>210</v>
      </c>
      <c r="B10" s="133"/>
      <c r="C10" s="133"/>
      <c r="D10" s="133"/>
      <c r="E10" s="133"/>
      <c r="F10" s="133"/>
      <c r="G10" s="133"/>
      <c r="H10" s="133"/>
      <c r="I10" s="134"/>
    </row>
    <row r="11" spans="1:9" ht="26.25" customHeight="1" x14ac:dyDescent="0.2">
      <c r="A11" s="129" t="s">
        <v>127</v>
      </c>
      <c r="B11" s="119" t="s">
        <v>3</v>
      </c>
      <c r="C11" s="125" t="s">
        <v>1</v>
      </c>
      <c r="D11" s="129" t="s">
        <v>119</v>
      </c>
      <c r="E11" s="127" t="s">
        <v>120</v>
      </c>
      <c r="F11" s="123" t="s">
        <v>121</v>
      </c>
      <c r="G11" s="125" t="s">
        <v>122</v>
      </c>
      <c r="H11" s="127" t="s">
        <v>123</v>
      </c>
      <c r="I11" s="123" t="s">
        <v>124</v>
      </c>
    </row>
    <row r="12" spans="1:9" ht="56.25" customHeight="1" thickBot="1" x14ac:dyDescent="0.25">
      <c r="A12" s="130"/>
      <c r="B12" s="120"/>
      <c r="C12" s="126"/>
      <c r="D12" s="130"/>
      <c r="E12" s="128"/>
      <c r="F12" s="124"/>
      <c r="G12" s="126"/>
      <c r="H12" s="128"/>
      <c r="I12" s="124"/>
    </row>
    <row r="13" spans="1:9" s="116" customFormat="1" ht="55.5" customHeight="1" x14ac:dyDescent="0.2">
      <c r="A13" s="99" t="s">
        <v>10</v>
      </c>
      <c r="B13" s="99" t="s">
        <v>5</v>
      </c>
      <c r="C13" s="98"/>
      <c r="D13" s="97">
        <v>44562</v>
      </c>
      <c r="E13" s="100">
        <v>652800</v>
      </c>
      <c r="F13" s="97">
        <v>44593</v>
      </c>
      <c r="G13" s="114">
        <v>0</v>
      </c>
      <c r="H13" s="100">
        <v>652800</v>
      </c>
      <c r="I13" s="115" t="s">
        <v>125</v>
      </c>
    </row>
    <row r="14" spans="1:9" s="116" customFormat="1" ht="55.5" customHeight="1" x14ac:dyDescent="0.2">
      <c r="A14" s="99" t="s">
        <v>186</v>
      </c>
      <c r="B14" s="99" t="s">
        <v>117</v>
      </c>
      <c r="C14" s="98" t="s">
        <v>135</v>
      </c>
      <c r="D14" s="97">
        <v>44588</v>
      </c>
      <c r="E14" s="100">
        <v>207009.99</v>
      </c>
      <c r="F14" s="97">
        <v>44619</v>
      </c>
      <c r="G14" s="114">
        <v>0</v>
      </c>
      <c r="H14" s="100">
        <v>207009.99</v>
      </c>
      <c r="I14" s="115" t="s">
        <v>125</v>
      </c>
    </row>
    <row r="15" spans="1:9" s="116" customFormat="1" ht="55.5" customHeight="1" x14ac:dyDescent="0.2">
      <c r="A15" s="99" t="s">
        <v>62</v>
      </c>
      <c r="B15" s="99" t="s">
        <v>117</v>
      </c>
      <c r="C15" s="98" t="s">
        <v>136</v>
      </c>
      <c r="D15" s="97">
        <v>44564</v>
      </c>
      <c r="E15" s="100">
        <v>1680</v>
      </c>
      <c r="F15" s="97">
        <v>44595</v>
      </c>
      <c r="G15" s="114">
        <v>0</v>
      </c>
      <c r="H15" s="100">
        <v>1680</v>
      </c>
      <c r="I15" s="115" t="s">
        <v>125</v>
      </c>
    </row>
    <row r="16" spans="1:9" s="116" customFormat="1" ht="55.5" customHeight="1" x14ac:dyDescent="0.2">
      <c r="A16" s="99" t="s">
        <v>62</v>
      </c>
      <c r="B16" s="99" t="s">
        <v>117</v>
      </c>
      <c r="C16" s="98" t="s">
        <v>137</v>
      </c>
      <c r="D16" s="97">
        <v>44572</v>
      </c>
      <c r="E16" s="100">
        <v>2160</v>
      </c>
      <c r="F16" s="97">
        <v>44603</v>
      </c>
      <c r="G16" s="114">
        <v>0</v>
      </c>
      <c r="H16" s="100">
        <v>2160</v>
      </c>
      <c r="I16" s="115" t="s">
        <v>125</v>
      </c>
    </row>
    <row r="17" spans="1:9" s="116" customFormat="1" ht="55.5" customHeight="1" x14ac:dyDescent="0.2">
      <c r="A17" s="99" t="s">
        <v>62</v>
      </c>
      <c r="B17" s="99" t="s">
        <v>117</v>
      </c>
      <c r="C17" s="98" t="s">
        <v>138</v>
      </c>
      <c r="D17" s="97">
        <v>44578</v>
      </c>
      <c r="E17" s="100">
        <v>2340</v>
      </c>
      <c r="F17" s="97">
        <v>44609</v>
      </c>
      <c r="G17" s="114">
        <v>0</v>
      </c>
      <c r="H17" s="100">
        <v>2340</v>
      </c>
      <c r="I17" s="115" t="s">
        <v>125</v>
      </c>
    </row>
    <row r="18" spans="1:9" s="116" customFormat="1" ht="55.5" customHeight="1" x14ac:dyDescent="0.2">
      <c r="A18" s="99" t="s">
        <v>62</v>
      </c>
      <c r="B18" s="99" t="s">
        <v>117</v>
      </c>
      <c r="C18" s="98" t="s">
        <v>139</v>
      </c>
      <c r="D18" s="97">
        <v>44587</v>
      </c>
      <c r="E18" s="100">
        <v>3180</v>
      </c>
      <c r="F18" s="97">
        <v>44618</v>
      </c>
      <c r="G18" s="114">
        <v>0</v>
      </c>
      <c r="H18" s="100">
        <v>3180</v>
      </c>
      <c r="I18" s="115" t="s">
        <v>125</v>
      </c>
    </row>
    <row r="19" spans="1:9" s="116" customFormat="1" ht="55.5" customHeight="1" x14ac:dyDescent="0.2">
      <c r="A19" s="99" t="s">
        <v>21</v>
      </c>
      <c r="B19" s="99" t="s">
        <v>117</v>
      </c>
      <c r="C19" s="98" t="s">
        <v>140</v>
      </c>
      <c r="D19" s="97">
        <v>44566</v>
      </c>
      <c r="E19" s="100">
        <v>11734.86</v>
      </c>
      <c r="F19" s="97">
        <v>44593</v>
      </c>
      <c r="G19" s="114">
        <v>0</v>
      </c>
      <c r="H19" s="100">
        <v>11734.86</v>
      </c>
      <c r="I19" s="115" t="s">
        <v>125</v>
      </c>
    </row>
    <row r="20" spans="1:9" s="116" customFormat="1" ht="55.5" customHeight="1" x14ac:dyDescent="0.2">
      <c r="A20" s="99" t="s">
        <v>213</v>
      </c>
      <c r="B20" s="99" t="s">
        <v>214</v>
      </c>
      <c r="C20" s="98" t="s">
        <v>212</v>
      </c>
      <c r="D20" s="97">
        <v>44588</v>
      </c>
      <c r="E20" s="100">
        <v>1242186</v>
      </c>
      <c r="F20" s="97">
        <v>44619</v>
      </c>
      <c r="G20" s="114">
        <v>0</v>
      </c>
      <c r="H20" s="100">
        <v>1242186</v>
      </c>
      <c r="I20" s="115" t="s">
        <v>125</v>
      </c>
    </row>
    <row r="21" spans="1:9" s="116" customFormat="1" ht="55.5" customHeight="1" x14ac:dyDescent="0.2">
      <c r="A21" s="99" t="s">
        <v>187</v>
      </c>
      <c r="B21" s="99" t="s">
        <v>117</v>
      </c>
      <c r="C21" s="98" t="s">
        <v>141</v>
      </c>
      <c r="D21" s="97">
        <v>44572</v>
      </c>
      <c r="E21" s="100">
        <v>54374.400000000001</v>
      </c>
      <c r="F21" s="97">
        <v>44603</v>
      </c>
      <c r="G21" s="114">
        <v>0</v>
      </c>
      <c r="H21" s="100">
        <v>54374.400000000001</v>
      </c>
      <c r="I21" s="115" t="s">
        <v>125</v>
      </c>
    </row>
    <row r="22" spans="1:9" s="116" customFormat="1" ht="55.5" customHeight="1" x14ac:dyDescent="0.2">
      <c r="A22" s="99" t="s">
        <v>188</v>
      </c>
      <c r="B22" s="99" t="s">
        <v>117</v>
      </c>
      <c r="C22" s="98" t="s">
        <v>142</v>
      </c>
      <c r="D22" s="97">
        <v>44579</v>
      </c>
      <c r="E22" s="100">
        <v>22200</v>
      </c>
      <c r="F22" s="97">
        <v>44610</v>
      </c>
      <c r="G22" s="114">
        <v>0</v>
      </c>
      <c r="H22" s="100">
        <v>22200</v>
      </c>
      <c r="I22" s="115" t="s">
        <v>125</v>
      </c>
    </row>
    <row r="23" spans="1:9" s="116" customFormat="1" ht="55.5" customHeight="1" x14ac:dyDescent="0.2">
      <c r="A23" s="99" t="s">
        <v>18</v>
      </c>
      <c r="B23" s="99" t="s">
        <v>117</v>
      </c>
      <c r="C23" s="98" t="s">
        <v>143</v>
      </c>
      <c r="D23" s="97">
        <v>44562</v>
      </c>
      <c r="E23" s="100">
        <v>1786882.01</v>
      </c>
      <c r="F23" s="97">
        <v>44593</v>
      </c>
      <c r="G23" s="114">
        <v>0</v>
      </c>
      <c r="H23" s="100">
        <v>1786882.01</v>
      </c>
      <c r="I23" s="115" t="s">
        <v>125</v>
      </c>
    </row>
    <row r="24" spans="1:9" s="116" customFormat="1" ht="55.5" customHeight="1" x14ac:dyDescent="0.2">
      <c r="A24" s="99" t="s">
        <v>26</v>
      </c>
      <c r="B24" s="99" t="s">
        <v>117</v>
      </c>
      <c r="C24" s="98" t="s">
        <v>144</v>
      </c>
      <c r="D24" s="97">
        <v>44589</v>
      </c>
      <c r="E24" s="100">
        <v>6147.97</v>
      </c>
      <c r="F24" s="97">
        <v>44620</v>
      </c>
      <c r="G24" s="114">
        <v>0</v>
      </c>
      <c r="H24" s="100">
        <v>6147.97</v>
      </c>
      <c r="I24" s="115" t="s">
        <v>125</v>
      </c>
    </row>
    <row r="25" spans="1:9" s="116" customFormat="1" ht="55.5" customHeight="1" x14ac:dyDescent="0.2">
      <c r="A25" s="99" t="s">
        <v>26</v>
      </c>
      <c r="B25" s="99" t="s">
        <v>117</v>
      </c>
      <c r="C25" s="98" t="s">
        <v>145</v>
      </c>
      <c r="D25" s="97">
        <v>44589</v>
      </c>
      <c r="E25" s="100">
        <v>2993.5</v>
      </c>
      <c r="F25" s="97">
        <v>44620</v>
      </c>
      <c r="G25" s="114">
        <v>0</v>
      </c>
      <c r="H25" s="100">
        <v>2993.5</v>
      </c>
      <c r="I25" s="115" t="s">
        <v>125</v>
      </c>
    </row>
    <row r="26" spans="1:9" s="116" customFormat="1" ht="55.5" customHeight="1" x14ac:dyDescent="0.2">
      <c r="A26" s="99" t="s">
        <v>26</v>
      </c>
      <c r="B26" s="99" t="s">
        <v>117</v>
      </c>
      <c r="C26" s="98" t="s">
        <v>146</v>
      </c>
      <c r="D26" s="97">
        <v>44589</v>
      </c>
      <c r="E26" s="100">
        <v>1495.59</v>
      </c>
      <c r="F26" s="97">
        <v>44620</v>
      </c>
      <c r="G26" s="114">
        <v>0</v>
      </c>
      <c r="H26" s="100">
        <v>1495.59</v>
      </c>
      <c r="I26" s="115" t="s">
        <v>125</v>
      </c>
    </row>
    <row r="27" spans="1:9" s="116" customFormat="1" ht="55.5" customHeight="1" x14ac:dyDescent="0.2">
      <c r="A27" s="99" t="s">
        <v>26</v>
      </c>
      <c r="B27" s="99" t="s">
        <v>117</v>
      </c>
      <c r="C27" s="98" t="s">
        <v>147</v>
      </c>
      <c r="D27" s="97">
        <v>44589</v>
      </c>
      <c r="E27" s="100">
        <v>9854.24</v>
      </c>
      <c r="F27" s="97">
        <v>44620</v>
      </c>
      <c r="G27" s="114">
        <v>0</v>
      </c>
      <c r="H27" s="100">
        <v>9854.24</v>
      </c>
      <c r="I27" s="115" t="s">
        <v>125</v>
      </c>
    </row>
    <row r="28" spans="1:9" s="116" customFormat="1" ht="55.5" customHeight="1" x14ac:dyDescent="0.2">
      <c r="A28" s="99" t="s">
        <v>26</v>
      </c>
      <c r="B28" s="99" t="s">
        <v>117</v>
      </c>
      <c r="C28" s="98" t="s">
        <v>148</v>
      </c>
      <c r="D28" s="97">
        <v>44589</v>
      </c>
      <c r="E28" s="100">
        <v>182675.16</v>
      </c>
      <c r="F28" s="97">
        <v>44620</v>
      </c>
      <c r="G28" s="114">
        <v>0</v>
      </c>
      <c r="H28" s="100">
        <v>182675.16</v>
      </c>
      <c r="I28" s="115" t="s">
        <v>125</v>
      </c>
    </row>
    <row r="29" spans="1:9" s="116" customFormat="1" ht="55.5" customHeight="1" x14ac:dyDescent="0.2">
      <c r="A29" s="99" t="s">
        <v>26</v>
      </c>
      <c r="B29" s="99" t="s">
        <v>117</v>
      </c>
      <c r="C29" s="98" t="s">
        <v>149</v>
      </c>
      <c r="D29" s="97">
        <v>44589</v>
      </c>
      <c r="E29" s="100">
        <v>292409.25</v>
      </c>
      <c r="F29" s="97">
        <v>44620</v>
      </c>
      <c r="G29" s="114">
        <v>0</v>
      </c>
      <c r="H29" s="100">
        <v>292409.25</v>
      </c>
      <c r="I29" s="115" t="s">
        <v>125</v>
      </c>
    </row>
    <row r="30" spans="1:9" s="116" customFormat="1" ht="55.5" customHeight="1" x14ac:dyDescent="0.2">
      <c r="A30" s="99" t="s">
        <v>189</v>
      </c>
      <c r="B30" s="99" t="s">
        <v>117</v>
      </c>
      <c r="C30" s="98" t="s">
        <v>150</v>
      </c>
      <c r="D30" s="97">
        <v>44580</v>
      </c>
      <c r="E30" s="100">
        <v>13539.07</v>
      </c>
      <c r="F30" s="97">
        <v>44604</v>
      </c>
      <c r="G30" s="114">
        <v>0</v>
      </c>
      <c r="H30" s="100">
        <v>13539.07</v>
      </c>
      <c r="I30" s="115" t="s">
        <v>125</v>
      </c>
    </row>
    <row r="31" spans="1:9" s="116" customFormat="1" ht="55.5" customHeight="1" x14ac:dyDescent="0.2">
      <c r="A31" s="99" t="s">
        <v>24</v>
      </c>
      <c r="B31" s="99" t="s">
        <v>117</v>
      </c>
      <c r="C31" s="98" t="s">
        <v>151</v>
      </c>
      <c r="D31" s="97">
        <v>44586</v>
      </c>
      <c r="E31" s="100">
        <v>9737.4599999999991</v>
      </c>
      <c r="F31" s="97">
        <v>44603</v>
      </c>
      <c r="G31" s="114">
        <v>0</v>
      </c>
      <c r="H31" s="100">
        <v>9737.4599999999991</v>
      </c>
      <c r="I31" s="115" t="s">
        <v>125</v>
      </c>
    </row>
    <row r="32" spans="1:9" s="116" customFormat="1" ht="55.5" customHeight="1" x14ac:dyDescent="0.2">
      <c r="A32" s="99" t="s">
        <v>190</v>
      </c>
      <c r="B32" s="99" t="s">
        <v>117</v>
      </c>
      <c r="C32" s="98" t="s">
        <v>152</v>
      </c>
      <c r="D32" s="97">
        <v>44588</v>
      </c>
      <c r="E32" s="100">
        <v>116112</v>
      </c>
      <c r="F32" s="97">
        <v>44618</v>
      </c>
      <c r="G32" s="114">
        <v>0</v>
      </c>
      <c r="H32" s="100">
        <v>116112</v>
      </c>
      <c r="I32" s="115" t="s">
        <v>125</v>
      </c>
    </row>
    <row r="33" spans="1:9" s="116" customFormat="1" ht="55.5" customHeight="1" x14ac:dyDescent="0.2">
      <c r="A33" s="99" t="s">
        <v>191</v>
      </c>
      <c r="B33" s="99" t="s">
        <v>117</v>
      </c>
      <c r="C33" s="98" t="s">
        <v>153</v>
      </c>
      <c r="D33" s="97">
        <v>44581</v>
      </c>
      <c r="E33" s="100">
        <v>4657.2299999999996</v>
      </c>
      <c r="F33" s="97">
        <v>44604</v>
      </c>
      <c r="G33" s="114">
        <v>0</v>
      </c>
      <c r="H33" s="100">
        <v>4657.2299999999996</v>
      </c>
      <c r="I33" s="115" t="s">
        <v>125</v>
      </c>
    </row>
    <row r="34" spans="1:9" s="116" customFormat="1" ht="55.5" customHeight="1" x14ac:dyDescent="0.2">
      <c r="A34" s="99" t="s">
        <v>191</v>
      </c>
      <c r="B34" s="99" t="s">
        <v>117</v>
      </c>
      <c r="C34" s="98" t="s">
        <v>154</v>
      </c>
      <c r="D34" s="97">
        <v>44581</v>
      </c>
      <c r="E34" s="100">
        <v>12263.62</v>
      </c>
      <c r="F34" s="97">
        <v>44605</v>
      </c>
      <c r="G34" s="114">
        <v>0</v>
      </c>
      <c r="H34" s="100">
        <v>12263.62</v>
      </c>
      <c r="I34" s="115" t="s">
        <v>125</v>
      </c>
    </row>
    <row r="35" spans="1:9" s="116" customFormat="1" ht="55.5" customHeight="1" x14ac:dyDescent="0.2">
      <c r="A35" s="99" t="s">
        <v>191</v>
      </c>
      <c r="B35" s="99" t="s">
        <v>117</v>
      </c>
      <c r="C35" s="98" t="s">
        <v>155</v>
      </c>
      <c r="D35" s="97">
        <v>44581</v>
      </c>
      <c r="E35" s="100">
        <v>4138.47</v>
      </c>
      <c r="F35" s="97">
        <v>44604</v>
      </c>
      <c r="G35" s="114">
        <v>0</v>
      </c>
      <c r="H35" s="100">
        <v>4138.47</v>
      </c>
      <c r="I35" s="115" t="s">
        <v>125</v>
      </c>
    </row>
    <row r="36" spans="1:9" s="116" customFormat="1" ht="55.5" customHeight="1" x14ac:dyDescent="0.2">
      <c r="A36" s="99" t="s">
        <v>29</v>
      </c>
      <c r="B36" s="99" t="s">
        <v>117</v>
      </c>
      <c r="C36" s="98" t="s">
        <v>131</v>
      </c>
      <c r="D36" s="97">
        <v>44561</v>
      </c>
      <c r="E36" s="100">
        <v>120078.81</v>
      </c>
      <c r="F36" s="97">
        <v>44591</v>
      </c>
      <c r="G36" s="114">
        <v>0</v>
      </c>
      <c r="H36" s="100">
        <v>120078.81</v>
      </c>
      <c r="I36" s="115" t="s">
        <v>126</v>
      </c>
    </row>
    <row r="37" spans="1:9" s="116" customFormat="1" ht="55.5" customHeight="1" x14ac:dyDescent="0.2">
      <c r="A37" s="99" t="s">
        <v>29</v>
      </c>
      <c r="B37" s="99" t="s">
        <v>117</v>
      </c>
      <c r="C37" s="98" t="s">
        <v>132</v>
      </c>
      <c r="D37" s="97">
        <v>44561</v>
      </c>
      <c r="E37" s="100">
        <v>86581.08</v>
      </c>
      <c r="F37" s="97">
        <v>44591</v>
      </c>
      <c r="G37" s="114">
        <v>0</v>
      </c>
      <c r="H37" s="100">
        <v>86581.08</v>
      </c>
      <c r="I37" s="115" t="s">
        <v>126</v>
      </c>
    </row>
    <row r="38" spans="1:9" s="116" customFormat="1" ht="55.5" customHeight="1" x14ac:dyDescent="0.2">
      <c r="A38" s="99" t="s">
        <v>29</v>
      </c>
      <c r="B38" s="99" t="s">
        <v>117</v>
      </c>
      <c r="C38" s="98" t="s">
        <v>215</v>
      </c>
      <c r="D38" s="97">
        <v>44592</v>
      </c>
      <c r="E38" s="100">
        <v>112987.54</v>
      </c>
      <c r="F38" s="97">
        <v>44620</v>
      </c>
      <c r="G38" s="114">
        <v>0</v>
      </c>
      <c r="H38" s="100">
        <v>112987.54</v>
      </c>
      <c r="I38" s="115" t="s">
        <v>125</v>
      </c>
    </row>
    <row r="39" spans="1:9" s="116" customFormat="1" ht="55.5" customHeight="1" x14ac:dyDescent="0.2">
      <c r="A39" s="99" t="s">
        <v>29</v>
      </c>
      <c r="B39" s="99" t="s">
        <v>117</v>
      </c>
      <c r="C39" s="98" t="s">
        <v>216</v>
      </c>
      <c r="D39" s="97">
        <v>44592</v>
      </c>
      <c r="E39" s="100">
        <v>81109.22</v>
      </c>
      <c r="F39" s="97">
        <v>44620</v>
      </c>
      <c r="G39" s="114">
        <v>0</v>
      </c>
      <c r="H39" s="100">
        <v>81109.22</v>
      </c>
      <c r="I39" s="115" t="s">
        <v>125</v>
      </c>
    </row>
    <row r="40" spans="1:9" s="116" customFormat="1" ht="55.5" customHeight="1" x14ac:dyDescent="0.2">
      <c r="A40" s="99" t="s">
        <v>192</v>
      </c>
      <c r="B40" s="99" t="s">
        <v>117</v>
      </c>
      <c r="C40" s="98" t="s">
        <v>156</v>
      </c>
      <c r="D40" s="97">
        <v>44589</v>
      </c>
      <c r="E40" s="100">
        <v>130744</v>
      </c>
      <c r="F40" s="97">
        <v>44609</v>
      </c>
      <c r="G40" s="114">
        <v>0</v>
      </c>
      <c r="H40" s="100">
        <v>130744</v>
      </c>
      <c r="I40" s="115" t="s">
        <v>125</v>
      </c>
    </row>
    <row r="41" spans="1:9" s="116" customFormat="1" ht="55.5" customHeight="1" x14ac:dyDescent="0.2">
      <c r="A41" s="99" t="s">
        <v>192</v>
      </c>
      <c r="B41" s="99" t="s">
        <v>117</v>
      </c>
      <c r="C41" s="98" t="s">
        <v>221</v>
      </c>
      <c r="D41" s="97">
        <v>44592</v>
      </c>
      <c r="E41" s="100">
        <v>64546</v>
      </c>
      <c r="F41" s="97">
        <v>44620</v>
      </c>
      <c r="G41" s="114">
        <v>0</v>
      </c>
      <c r="H41" s="100">
        <v>64546</v>
      </c>
      <c r="I41" s="115" t="s">
        <v>125</v>
      </c>
    </row>
    <row r="42" spans="1:9" s="116" customFormat="1" ht="55.5" customHeight="1" x14ac:dyDescent="0.2">
      <c r="A42" s="99" t="s">
        <v>193</v>
      </c>
      <c r="B42" s="99" t="s">
        <v>117</v>
      </c>
      <c r="C42" s="98" t="s">
        <v>217</v>
      </c>
      <c r="D42" s="97">
        <v>44590</v>
      </c>
      <c r="E42" s="100">
        <v>7930</v>
      </c>
      <c r="F42" s="97">
        <v>44620</v>
      </c>
      <c r="G42" s="114">
        <v>0</v>
      </c>
      <c r="H42" s="100">
        <v>7930</v>
      </c>
      <c r="I42" s="115" t="s">
        <v>125</v>
      </c>
    </row>
    <row r="43" spans="1:9" s="116" customFormat="1" ht="55.5" customHeight="1" x14ac:dyDescent="0.2">
      <c r="A43" s="99" t="s">
        <v>35</v>
      </c>
      <c r="B43" s="99" t="s">
        <v>205</v>
      </c>
      <c r="C43" s="98" t="s">
        <v>157</v>
      </c>
      <c r="D43" s="97">
        <v>44567</v>
      </c>
      <c r="E43" s="100">
        <v>44772.17</v>
      </c>
      <c r="F43" s="97">
        <v>44596</v>
      </c>
      <c r="G43" s="114">
        <v>0</v>
      </c>
      <c r="H43" s="100">
        <v>44772.17</v>
      </c>
      <c r="I43" s="115" t="s">
        <v>125</v>
      </c>
    </row>
    <row r="44" spans="1:9" s="116" customFormat="1" ht="55.5" customHeight="1" x14ac:dyDescent="0.2">
      <c r="A44" s="99" t="s">
        <v>36</v>
      </c>
      <c r="B44" s="99" t="s">
        <v>117</v>
      </c>
      <c r="C44" s="98" t="s">
        <v>158</v>
      </c>
      <c r="D44" s="97">
        <v>44586</v>
      </c>
      <c r="E44" s="100">
        <v>7080</v>
      </c>
      <c r="F44" s="97">
        <v>44617</v>
      </c>
      <c r="G44" s="114">
        <v>0</v>
      </c>
      <c r="H44" s="100">
        <v>7080</v>
      </c>
      <c r="I44" s="115" t="s">
        <v>125</v>
      </c>
    </row>
    <row r="45" spans="1:9" s="116" customFormat="1" ht="55.5" customHeight="1" x14ac:dyDescent="0.2">
      <c r="A45" s="99" t="s">
        <v>194</v>
      </c>
      <c r="B45" s="99" t="s">
        <v>117</v>
      </c>
      <c r="C45" s="98" t="s">
        <v>159</v>
      </c>
      <c r="D45" s="97">
        <v>44567</v>
      </c>
      <c r="E45" s="100">
        <v>655785</v>
      </c>
      <c r="F45" s="97">
        <v>44595</v>
      </c>
      <c r="G45" s="114">
        <v>0</v>
      </c>
      <c r="H45" s="100">
        <v>655785</v>
      </c>
      <c r="I45" s="115" t="s">
        <v>125</v>
      </c>
    </row>
    <row r="46" spans="1:9" s="116" customFormat="1" ht="55.5" customHeight="1" x14ac:dyDescent="0.2">
      <c r="A46" s="99" t="s">
        <v>6</v>
      </c>
      <c r="B46" s="99" t="s">
        <v>117</v>
      </c>
      <c r="C46" s="98" t="s">
        <v>96</v>
      </c>
      <c r="D46" s="97">
        <v>41641</v>
      </c>
      <c r="E46" s="100">
        <v>11600</v>
      </c>
      <c r="F46" s="97">
        <v>41672</v>
      </c>
      <c r="G46" s="114">
        <v>0</v>
      </c>
      <c r="H46" s="100">
        <v>11600</v>
      </c>
      <c r="I46" s="115" t="s">
        <v>126</v>
      </c>
    </row>
    <row r="47" spans="1:9" s="116" customFormat="1" ht="55.5" customHeight="1" x14ac:dyDescent="0.2">
      <c r="A47" s="99" t="s">
        <v>6</v>
      </c>
      <c r="B47" s="99" t="s">
        <v>117</v>
      </c>
      <c r="C47" s="98" t="s">
        <v>97</v>
      </c>
      <c r="D47" s="97">
        <v>41672</v>
      </c>
      <c r="E47" s="100">
        <v>11600</v>
      </c>
      <c r="F47" s="97">
        <v>41715</v>
      </c>
      <c r="G47" s="114">
        <v>0</v>
      </c>
      <c r="H47" s="100">
        <v>11600</v>
      </c>
      <c r="I47" s="115" t="s">
        <v>126</v>
      </c>
    </row>
    <row r="48" spans="1:9" s="116" customFormat="1" ht="55.5" customHeight="1" x14ac:dyDescent="0.2">
      <c r="A48" s="99" t="s">
        <v>6</v>
      </c>
      <c r="B48" s="99" t="s">
        <v>117</v>
      </c>
      <c r="C48" s="98" t="s">
        <v>98</v>
      </c>
      <c r="D48" s="97">
        <v>41702</v>
      </c>
      <c r="E48" s="100">
        <v>11600</v>
      </c>
      <c r="F48" s="97">
        <v>41746</v>
      </c>
      <c r="G48" s="114">
        <v>0</v>
      </c>
      <c r="H48" s="100">
        <v>11600</v>
      </c>
      <c r="I48" s="115" t="s">
        <v>126</v>
      </c>
    </row>
    <row r="49" spans="1:9" s="116" customFormat="1" ht="55.5" customHeight="1" x14ac:dyDescent="0.2">
      <c r="A49" s="99" t="s">
        <v>6</v>
      </c>
      <c r="B49" s="99" t="s">
        <v>117</v>
      </c>
      <c r="C49" s="98" t="s">
        <v>99</v>
      </c>
      <c r="D49" s="97">
        <v>41737</v>
      </c>
      <c r="E49" s="100">
        <v>11600</v>
      </c>
      <c r="F49" s="97">
        <v>41776</v>
      </c>
      <c r="G49" s="114">
        <v>0</v>
      </c>
      <c r="H49" s="100">
        <v>11600</v>
      </c>
      <c r="I49" s="115" t="s">
        <v>126</v>
      </c>
    </row>
    <row r="50" spans="1:9" s="116" customFormat="1" ht="55.5" customHeight="1" x14ac:dyDescent="0.2">
      <c r="A50" s="99" t="s">
        <v>6</v>
      </c>
      <c r="B50" s="99" t="s">
        <v>117</v>
      </c>
      <c r="C50" s="98" t="s">
        <v>100</v>
      </c>
      <c r="D50" s="97">
        <v>41766</v>
      </c>
      <c r="E50" s="100">
        <v>11600</v>
      </c>
      <c r="F50" s="97">
        <v>41807</v>
      </c>
      <c r="G50" s="114">
        <v>0</v>
      </c>
      <c r="H50" s="100">
        <v>11600</v>
      </c>
      <c r="I50" s="115" t="s">
        <v>126</v>
      </c>
    </row>
    <row r="51" spans="1:9" s="116" customFormat="1" ht="55.5" customHeight="1" x14ac:dyDescent="0.2">
      <c r="A51" s="99" t="s">
        <v>6</v>
      </c>
      <c r="B51" s="99" t="s">
        <v>117</v>
      </c>
      <c r="C51" s="98" t="s">
        <v>101</v>
      </c>
      <c r="D51" s="97">
        <v>41800</v>
      </c>
      <c r="E51" s="100">
        <v>11600</v>
      </c>
      <c r="F51" s="97">
        <v>41837</v>
      </c>
      <c r="G51" s="114">
        <v>0</v>
      </c>
      <c r="H51" s="100">
        <v>11600</v>
      </c>
      <c r="I51" s="115" t="s">
        <v>126</v>
      </c>
    </row>
    <row r="52" spans="1:9" s="116" customFormat="1" ht="55.5" customHeight="1" x14ac:dyDescent="0.2">
      <c r="A52" s="99" t="s">
        <v>6</v>
      </c>
      <c r="B52" s="99" t="s">
        <v>117</v>
      </c>
      <c r="C52" s="98" t="s">
        <v>102</v>
      </c>
      <c r="D52" s="97">
        <v>41834</v>
      </c>
      <c r="E52" s="100">
        <v>11600</v>
      </c>
      <c r="F52" s="97">
        <v>41868</v>
      </c>
      <c r="G52" s="114">
        <v>0</v>
      </c>
      <c r="H52" s="100">
        <v>11600</v>
      </c>
      <c r="I52" s="115" t="s">
        <v>126</v>
      </c>
    </row>
    <row r="53" spans="1:9" s="116" customFormat="1" ht="55.5" customHeight="1" x14ac:dyDescent="0.2">
      <c r="A53" s="99" t="s">
        <v>6</v>
      </c>
      <c r="B53" s="99" t="s">
        <v>117</v>
      </c>
      <c r="C53" s="98" t="s">
        <v>103</v>
      </c>
      <c r="D53" s="97">
        <v>41856</v>
      </c>
      <c r="E53" s="100">
        <v>11600</v>
      </c>
      <c r="F53" s="97">
        <v>41899</v>
      </c>
      <c r="G53" s="114">
        <v>0</v>
      </c>
      <c r="H53" s="100">
        <v>11600</v>
      </c>
      <c r="I53" s="115" t="s">
        <v>126</v>
      </c>
    </row>
    <row r="54" spans="1:9" s="116" customFormat="1" ht="55.5" customHeight="1" x14ac:dyDescent="0.2">
      <c r="A54" s="99" t="s">
        <v>6</v>
      </c>
      <c r="B54" s="99" t="s">
        <v>117</v>
      </c>
      <c r="C54" s="98" t="s">
        <v>104</v>
      </c>
      <c r="D54" s="97">
        <v>41899</v>
      </c>
      <c r="E54" s="100">
        <v>11600</v>
      </c>
      <c r="F54" s="97">
        <v>41929</v>
      </c>
      <c r="G54" s="114">
        <v>0</v>
      </c>
      <c r="H54" s="100">
        <v>11600</v>
      </c>
      <c r="I54" s="115" t="s">
        <v>126</v>
      </c>
    </row>
    <row r="55" spans="1:9" s="116" customFormat="1" ht="55.5" customHeight="1" x14ac:dyDescent="0.2">
      <c r="A55" s="99" t="s">
        <v>6</v>
      </c>
      <c r="B55" s="99" t="s">
        <v>117</v>
      </c>
      <c r="C55" s="98" t="s">
        <v>105</v>
      </c>
      <c r="D55" s="97">
        <v>41915</v>
      </c>
      <c r="E55" s="100">
        <v>11600</v>
      </c>
      <c r="F55" s="97">
        <v>41960</v>
      </c>
      <c r="G55" s="114">
        <v>0</v>
      </c>
      <c r="H55" s="100">
        <v>11600</v>
      </c>
      <c r="I55" s="115" t="s">
        <v>126</v>
      </c>
    </row>
    <row r="56" spans="1:9" s="116" customFormat="1" ht="55.5" customHeight="1" x14ac:dyDescent="0.2">
      <c r="A56" s="99" t="s">
        <v>6</v>
      </c>
      <c r="B56" s="99" t="s">
        <v>117</v>
      </c>
      <c r="C56" s="98" t="s">
        <v>106</v>
      </c>
      <c r="D56" s="97">
        <v>41947</v>
      </c>
      <c r="E56" s="100">
        <v>11600</v>
      </c>
      <c r="F56" s="97">
        <v>41990</v>
      </c>
      <c r="G56" s="114">
        <v>0</v>
      </c>
      <c r="H56" s="100">
        <v>11600</v>
      </c>
      <c r="I56" s="115" t="s">
        <v>126</v>
      </c>
    </row>
    <row r="57" spans="1:9" s="116" customFormat="1" ht="55.5" customHeight="1" x14ac:dyDescent="0.2">
      <c r="A57" s="99" t="s">
        <v>6</v>
      </c>
      <c r="B57" s="99" t="s">
        <v>117</v>
      </c>
      <c r="C57" s="98" t="s">
        <v>107</v>
      </c>
      <c r="D57" s="97">
        <v>41975</v>
      </c>
      <c r="E57" s="100">
        <v>11600</v>
      </c>
      <c r="F57" s="97">
        <v>42021</v>
      </c>
      <c r="G57" s="114">
        <v>0</v>
      </c>
      <c r="H57" s="100">
        <v>11600</v>
      </c>
      <c r="I57" s="115" t="s">
        <v>126</v>
      </c>
    </row>
    <row r="58" spans="1:9" s="116" customFormat="1" ht="55.5" customHeight="1" x14ac:dyDescent="0.2">
      <c r="A58" s="99" t="s">
        <v>6</v>
      </c>
      <c r="B58" s="99" t="s">
        <v>117</v>
      </c>
      <c r="C58" s="98" t="s">
        <v>108</v>
      </c>
      <c r="D58" s="97">
        <v>42011</v>
      </c>
      <c r="E58" s="100">
        <v>11600</v>
      </c>
      <c r="F58" s="97">
        <v>42052</v>
      </c>
      <c r="G58" s="114">
        <v>0</v>
      </c>
      <c r="H58" s="100">
        <v>11600</v>
      </c>
      <c r="I58" s="115" t="s">
        <v>126</v>
      </c>
    </row>
    <row r="59" spans="1:9" s="116" customFormat="1" ht="55.5" customHeight="1" x14ac:dyDescent="0.2">
      <c r="A59" s="99" t="s">
        <v>6</v>
      </c>
      <c r="B59" s="99" t="s">
        <v>117</v>
      </c>
      <c r="C59" s="98" t="s">
        <v>109</v>
      </c>
      <c r="D59" s="97">
        <v>42038</v>
      </c>
      <c r="E59" s="100">
        <v>11600</v>
      </c>
      <c r="F59" s="97">
        <v>42080</v>
      </c>
      <c r="G59" s="114">
        <v>0</v>
      </c>
      <c r="H59" s="100">
        <v>11600</v>
      </c>
      <c r="I59" s="115" t="s">
        <v>126</v>
      </c>
    </row>
    <row r="60" spans="1:9" s="116" customFormat="1" ht="55.5" customHeight="1" x14ac:dyDescent="0.2">
      <c r="A60" s="99" t="s">
        <v>6</v>
      </c>
      <c r="B60" s="99" t="s">
        <v>117</v>
      </c>
      <c r="C60" s="98" t="s">
        <v>110</v>
      </c>
      <c r="D60" s="97">
        <v>42066</v>
      </c>
      <c r="E60" s="100">
        <v>11600</v>
      </c>
      <c r="F60" s="97">
        <v>42115</v>
      </c>
      <c r="G60" s="114">
        <v>0</v>
      </c>
      <c r="H60" s="100">
        <v>11600</v>
      </c>
      <c r="I60" s="115" t="s">
        <v>126</v>
      </c>
    </row>
    <row r="61" spans="1:9" s="116" customFormat="1" ht="55.5" customHeight="1" x14ac:dyDescent="0.2">
      <c r="A61" s="99" t="s">
        <v>6</v>
      </c>
      <c r="B61" s="99" t="s">
        <v>117</v>
      </c>
      <c r="C61" s="98" t="s">
        <v>111</v>
      </c>
      <c r="D61" s="97">
        <v>42101</v>
      </c>
      <c r="E61" s="100">
        <v>11600</v>
      </c>
      <c r="F61" s="97">
        <v>42140</v>
      </c>
      <c r="G61" s="114">
        <v>0</v>
      </c>
      <c r="H61" s="100">
        <v>11600</v>
      </c>
      <c r="I61" s="115" t="s">
        <v>126</v>
      </c>
    </row>
    <row r="62" spans="1:9" s="116" customFormat="1" ht="55.5" customHeight="1" x14ac:dyDescent="0.2">
      <c r="A62" s="99" t="s">
        <v>6</v>
      </c>
      <c r="B62" s="99" t="s">
        <v>117</v>
      </c>
      <c r="C62" s="98" t="s">
        <v>112</v>
      </c>
      <c r="D62" s="97">
        <v>42129</v>
      </c>
      <c r="E62" s="100">
        <v>11600</v>
      </c>
      <c r="F62" s="97">
        <v>42171</v>
      </c>
      <c r="G62" s="114">
        <v>0</v>
      </c>
      <c r="H62" s="100">
        <v>11600</v>
      </c>
      <c r="I62" s="115" t="s">
        <v>126</v>
      </c>
    </row>
    <row r="63" spans="1:9" s="116" customFormat="1" ht="55.5" customHeight="1" x14ac:dyDescent="0.2">
      <c r="A63" s="99" t="s">
        <v>6</v>
      </c>
      <c r="B63" s="99" t="s">
        <v>117</v>
      </c>
      <c r="C63" s="98" t="s">
        <v>113</v>
      </c>
      <c r="D63" s="97">
        <v>42222</v>
      </c>
      <c r="E63" s="100">
        <v>11600</v>
      </c>
      <c r="F63" s="97">
        <v>42186</v>
      </c>
      <c r="G63" s="114">
        <v>0</v>
      </c>
      <c r="H63" s="100">
        <v>11600</v>
      </c>
      <c r="I63" s="115" t="s">
        <v>126</v>
      </c>
    </row>
    <row r="64" spans="1:9" s="116" customFormat="1" ht="55.5" customHeight="1" x14ac:dyDescent="0.2">
      <c r="A64" s="99" t="s">
        <v>12</v>
      </c>
      <c r="B64" s="99" t="s">
        <v>117</v>
      </c>
      <c r="C64" s="98" t="s">
        <v>114</v>
      </c>
      <c r="D64" s="97">
        <v>41379</v>
      </c>
      <c r="E64" s="100">
        <v>755.2</v>
      </c>
      <c r="F64" s="97">
        <v>43596</v>
      </c>
      <c r="G64" s="114">
        <v>0</v>
      </c>
      <c r="H64" s="100">
        <v>755.2</v>
      </c>
      <c r="I64" s="115" t="s">
        <v>126</v>
      </c>
    </row>
    <row r="65" spans="1:9" s="116" customFormat="1" ht="55.5" customHeight="1" x14ac:dyDescent="0.2">
      <c r="A65" s="99" t="s">
        <v>28</v>
      </c>
      <c r="B65" s="99" t="s">
        <v>117</v>
      </c>
      <c r="C65" s="98" t="s">
        <v>160</v>
      </c>
      <c r="D65" s="97">
        <v>44587</v>
      </c>
      <c r="E65" s="100">
        <v>13609.53</v>
      </c>
      <c r="F65" s="97">
        <v>44596</v>
      </c>
      <c r="G65" s="114">
        <v>0</v>
      </c>
      <c r="H65" s="100">
        <v>13609.53</v>
      </c>
      <c r="I65" s="115" t="s">
        <v>125</v>
      </c>
    </row>
    <row r="66" spans="1:9" s="116" customFormat="1" ht="55.5" customHeight="1" x14ac:dyDescent="0.2">
      <c r="A66" s="99" t="s">
        <v>195</v>
      </c>
      <c r="B66" s="99" t="s">
        <v>117</v>
      </c>
      <c r="C66" s="98" t="s">
        <v>161</v>
      </c>
      <c r="D66" s="97">
        <v>44566</v>
      </c>
      <c r="E66" s="100">
        <v>71980</v>
      </c>
      <c r="F66" s="97">
        <v>44596</v>
      </c>
      <c r="G66" s="114">
        <v>0</v>
      </c>
      <c r="H66" s="100">
        <v>71980</v>
      </c>
      <c r="I66" s="115" t="s">
        <v>125</v>
      </c>
    </row>
    <row r="67" spans="1:9" s="116" customFormat="1" ht="55.5" customHeight="1" x14ac:dyDescent="0.2">
      <c r="A67" s="99" t="s">
        <v>196</v>
      </c>
      <c r="B67" s="99" t="s">
        <v>117</v>
      </c>
      <c r="C67" s="98" t="s">
        <v>162</v>
      </c>
      <c r="D67" s="97">
        <v>44588</v>
      </c>
      <c r="E67" s="100">
        <v>28399.73</v>
      </c>
      <c r="F67" s="97">
        <v>44619</v>
      </c>
      <c r="G67" s="114">
        <v>0</v>
      </c>
      <c r="H67" s="100">
        <v>28399.73</v>
      </c>
      <c r="I67" s="115" t="s">
        <v>125</v>
      </c>
    </row>
    <row r="68" spans="1:9" s="116" customFormat="1" ht="55.5" customHeight="1" x14ac:dyDescent="0.2">
      <c r="A68" s="99" t="s">
        <v>197</v>
      </c>
      <c r="B68" s="99" t="s">
        <v>206</v>
      </c>
      <c r="C68" s="98" t="s">
        <v>163</v>
      </c>
      <c r="D68" s="97">
        <v>44565</v>
      </c>
      <c r="E68" s="100">
        <v>70800</v>
      </c>
      <c r="F68" s="97">
        <v>44595</v>
      </c>
      <c r="G68" s="114">
        <v>0</v>
      </c>
      <c r="H68" s="100">
        <v>70800</v>
      </c>
      <c r="I68" s="115" t="s">
        <v>125</v>
      </c>
    </row>
    <row r="69" spans="1:9" s="116" customFormat="1" ht="55.5" customHeight="1" x14ac:dyDescent="0.2">
      <c r="A69" s="99" t="s">
        <v>197</v>
      </c>
      <c r="B69" s="99" t="s">
        <v>117</v>
      </c>
      <c r="C69" s="98" t="s">
        <v>164</v>
      </c>
      <c r="D69" s="97">
        <v>44565</v>
      </c>
      <c r="E69" s="100">
        <v>12000</v>
      </c>
      <c r="F69" s="97">
        <v>44595</v>
      </c>
      <c r="G69" s="114">
        <v>0</v>
      </c>
      <c r="H69" s="100">
        <v>12000</v>
      </c>
      <c r="I69" s="115" t="s">
        <v>125</v>
      </c>
    </row>
    <row r="70" spans="1:9" s="116" customFormat="1" ht="55.5" customHeight="1" x14ac:dyDescent="0.2">
      <c r="A70" s="99" t="s">
        <v>8</v>
      </c>
      <c r="B70" s="99" t="s">
        <v>117</v>
      </c>
      <c r="C70" s="98" t="s">
        <v>115</v>
      </c>
      <c r="D70" s="97">
        <v>44480</v>
      </c>
      <c r="E70" s="100">
        <v>14500</v>
      </c>
      <c r="F70" s="97">
        <v>44505</v>
      </c>
      <c r="G70" s="114">
        <v>0</v>
      </c>
      <c r="H70" s="100">
        <v>14500</v>
      </c>
      <c r="I70" s="115" t="s">
        <v>126</v>
      </c>
    </row>
    <row r="71" spans="1:9" s="116" customFormat="1" ht="55.5" customHeight="1" x14ac:dyDescent="0.2">
      <c r="A71" s="99" t="s">
        <v>8</v>
      </c>
      <c r="B71" s="99" t="s">
        <v>130</v>
      </c>
      <c r="C71" s="98" t="s">
        <v>128</v>
      </c>
      <c r="D71" s="97">
        <v>44512</v>
      </c>
      <c r="E71" s="100">
        <v>62721.37</v>
      </c>
      <c r="F71" s="97">
        <v>44531</v>
      </c>
      <c r="G71" s="114">
        <v>0</v>
      </c>
      <c r="H71" s="100">
        <v>62721.37</v>
      </c>
      <c r="I71" s="115" t="s">
        <v>126</v>
      </c>
    </row>
    <row r="72" spans="1:9" s="116" customFormat="1" ht="55.5" customHeight="1" x14ac:dyDescent="0.2">
      <c r="A72" s="99" t="s">
        <v>8</v>
      </c>
      <c r="B72" s="99" t="s">
        <v>117</v>
      </c>
      <c r="C72" s="98" t="s">
        <v>129</v>
      </c>
      <c r="D72" s="97">
        <v>44512</v>
      </c>
      <c r="E72" s="100">
        <v>14500</v>
      </c>
      <c r="F72" s="97">
        <v>44538</v>
      </c>
      <c r="G72" s="114">
        <v>0</v>
      </c>
      <c r="H72" s="100">
        <v>14500</v>
      </c>
      <c r="I72" s="115" t="s">
        <v>126</v>
      </c>
    </row>
    <row r="73" spans="1:9" s="116" customFormat="1" ht="55.5" customHeight="1" x14ac:dyDescent="0.2">
      <c r="A73" s="99" t="s">
        <v>8</v>
      </c>
      <c r="B73" s="99" t="s">
        <v>130</v>
      </c>
      <c r="C73" s="98" t="s">
        <v>133</v>
      </c>
      <c r="D73" s="97">
        <v>44539</v>
      </c>
      <c r="E73" s="100">
        <v>62721.37</v>
      </c>
      <c r="F73" s="97">
        <v>44562</v>
      </c>
      <c r="G73" s="114">
        <v>0</v>
      </c>
      <c r="H73" s="100">
        <v>62721.37</v>
      </c>
      <c r="I73" s="115" t="s">
        <v>126</v>
      </c>
    </row>
    <row r="74" spans="1:9" s="116" customFormat="1" ht="55.5" customHeight="1" x14ac:dyDescent="0.2">
      <c r="A74" s="99" t="s">
        <v>8</v>
      </c>
      <c r="B74" s="99" t="s">
        <v>117</v>
      </c>
      <c r="C74" s="98" t="s">
        <v>134</v>
      </c>
      <c r="D74" s="97">
        <v>44539</v>
      </c>
      <c r="E74" s="100">
        <v>14500</v>
      </c>
      <c r="F74" s="97">
        <v>44562</v>
      </c>
      <c r="G74" s="114">
        <v>0</v>
      </c>
      <c r="H74" s="100">
        <v>14500</v>
      </c>
      <c r="I74" s="115" t="s">
        <v>126</v>
      </c>
    </row>
    <row r="75" spans="1:9" s="116" customFormat="1" ht="55.5" customHeight="1" x14ac:dyDescent="0.2">
      <c r="A75" s="99" t="s">
        <v>8</v>
      </c>
      <c r="B75" s="99" t="s">
        <v>130</v>
      </c>
      <c r="C75" s="98" t="s">
        <v>165</v>
      </c>
      <c r="D75" s="97">
        <v>44572</v>
      </c>
      <c r="E75" s="100">
        <v>62721.37</v>
      </c>
      <c r="F75" s="97">
        <v>44595</v>
      </c>
      <c r="G75" s="114">
        <v>0</v>
      </c>
      <c r="H75" s="100">
        <v>62721.37</v>
      </c>
      <c r="I75" s="115" t="s">
        <v>125</v>
      </c>
    </row>
    <row r="76" spans="1:9" s="116" customFormat="1" ht="55.5" customHeight="1" x14ac:dyDescent="0.2">
      <c r="A76" s="99" t="s">
        <v>8</v>
      </c>
      <c r="B76" s="99" t="s">
        <v>117</v>
      </c>
      <c r="C76" s="98" t="s">
        <v>166</v>
      </c>
      <c r="D76" s="97">
        <v>44572</v>
      </c>
      <c r="E76" s="100">
        <v>14500</v>
      </c>
      <c r="F76" s="97">
        <v>44595</v>
      </c>
      <c r="G76" s="114">
        <v>0</v>
      </c>
      <c r="H76" s="100">
        <v>14500</v>
      </c>
      <c r="I76" s="115" t="s">
        <v>125</v>
      </c>
    </row>
    <row r="77" spans="1:9" s="116" customFormat="1" ht="55.5" customHeight="1" x14ac:dyDescent="0.2">
      <c r="A77" s="99" t="s">
        <v>219</v>
      </c>
      <c r="B77" s="99" t="s">
        <v>220</v>
      </c>
      <c r="C77" s="98" t="s">
        <v>218</v>
      </c>
      <c r="D77" s="97">
        <v>40574</v>
      </c>
      <c r="E77" s="100">
        <v>1123321.44</v>
      </c>
      <c r="F77" s="97">
        <v>44620</v>
      </c>
      <c r="G77" s="114">
        <v>0</v>
      </c>
      <c r="H77" s="100">
        <v>1123321.44</v>
      </c>
      <c r="I77" s="115" t="s">
        <v>125</v>
      </c>
    </row>
    <row r="78" spans="1:9" s="116" customFormat="1" ht="55.5" customHeight="1" x14ac:dyDescent="0.2">
      <c r="A78" s="99" t="s">
        <v>73</v>
      </c>
      <c r="B78" s="99" t="s">
        <v>117</v>
      </c>
      <c r="C78" s="98" t="s">
        <v>167</v>
      </c>
      <c r="D78" s="97">
        <v>44580</v>
      </c>
      <c r="E78" s="100">
        <v>15452.1</v>
      </c>
      <c r="F78" s="97">
        <v>44605</v>
      </c>
      <c r="G78" s="114">
        <v>0</v>
      </c>
      <c r="H78" s="100">
        <v>15452.1</v>
      </c>
      <c r="I78" s="115" t="s">
        <v>125</v>
      </c>
    </row>
    <row r="79" spans="1:9" s="116" customFormat="1" ht="55.5" customHeight="1" x14ac:dyDescent="0.2">
      <c r="A79" s="99" t="s">
        <v>73</v>
      </c>
      <c r="B79" s="99" t="s">
        <v>117</v>
      </c>
      <c r="C79" s="98" t="s">
        <v>211</v>
      </c>
      <c r="D79" s="97">
        <v>44586</v>
      </c>
      <c r="E79" s="100">
        <v>6348.4</v>
      </c>
      <c r="F79" s="97">
        <v>44617</v>
      </c>
      <c r="G79" s="114">
        <v>0</v>
      </c>
      <c r="H79" s="100">
        <v>6348.4</v>
      </c>
      <c r="I79" s="115" t="s">
        <v>125</v>
      </c>
    </row>
    <row r="80" spans="1:9" s="116" customFormat="1" ht="55.5" customHeight="1" x14ac:dyDescent="0.2">
      <c r="A80" s="99" t="s">
        <v>198</v>
      </c>
      <c r="B80" s="99" t="s">
        <v>117</v>
      </c>
      <c r="C80" s="98" t="s">
        <v>168</v>
      </c>
      <c r="D80" s="97">
        <v>44579</v>
      </c>
      <c r="E80" s="100">
        <v>582920</v>
      </c>
      <c r="F80" s="97">
        <v>44614</v>
      </c>
      <c r="G80" s="114">
        <v>0</v>
      </c>
      <c r="H80" s="100">
        <v>582920</v>
      </c>
      <c r="I80" s="115" t="s">
        <v>125</v>
      </c>
    </row>
    <row r="81" spans="1:9" s="116" customFormat="1" ht="55.5" customHeight="1" x14ac:dyDescent="0.2">
      <c r="A81" s="99" t="s">
        <v>69</v>
      </c>
      <c r="B81" s="99" t="s">
        <v>223</v>
      </c>
      <c r="C81" s="98" t="s">
        <v>169</v>
      </c>
      <c r="D81" s="97">
        <v>44567</v>
      </c>
      <c r="E81" s="100">
        <v>3602111.71</v>
      </c>
      <c r="F81" s="97">
        <v>44595</v>
      </c>
      <c r="G81" s="114">
        <v>0</v>
      </c>
      <c r="H81" s="100">
        <v>3602111.71</v>
      </c>
      <c r="I81" s="115" t="s">
        <v>125</v>
      </c>
    </row>
    <row r="82" spans="1:9" s="116" customFormat="1" ht="55.5" customHeight="1" x14ac:dyDescent="0.2">
      <c r="A82" s="99" t="s">
        <v>69</v>
      </c>
      <c r="B82" s="99" t="s">
        <v>117</v>
      </c>
      <c r="C82" s="98" t="s">
        <v>170</v>
      </c>
      <c r="D82" s="97">
        <v>44567</v>
      </c>
      <c r="E82" s="100">
        <v>101869.12</v>
      </c>
      <c r="F82" s="97">
        <v>44595</v>
      </c>
      <c r="G82" s="114">
        <v>0</v>
      </c>
      <c r="H82" s="100">
        <v>101869.12</v>
      </c>
      <c r="I82" s="115" t="s">
        <v>125</v>
      </c>
    </row>
    <row r="83" spans="1:9" s="116" customFormat="1" ht="55.5" customHeight="1" x14ac:dyDescent="0.2">
      <c r="A83" s="99" t="s">
        <v>34</v>
      </c>
      <c r="B83" s="99" t="s">
        <v>117</v>
      </c>
      <c r="C83" s="98" t="s">
        <v>171</v>
      </c>
      <c r="D83" s="97">
        <v>44566</v>
      </c>
      <c r="E83" s="100">
        <v>35400</v>
      </c>
      <c r="F83" s="97">
        <v>44595</v>
      </c>
      <c r="G83" s="114">
        <v>0</v>
      </c>
      <c r="H83" s="100">
        <v>35400</v>
      </c>
      <c r="I83" s="115" t="s">
        <v>125</v>
      </c>
    </row>
    <row r="84" spans="1:9" s="116" customFormat="1" ht="55.5" customHeight="1" x14ac:dyDescent="0.2">
      <c r="A84" s="99" t="s">
        <v>19</v>
      </c>
      <c r="B84" s="99" t="s">
        <v>207</v>
      </c>
      <c r="C84" s="98" t="s">
        <v>172</v>
      </c>
      <c r="D84" s="97">
        <v>44572</v>
      </c>
      <c r="E84" s="100">
        <v>150000</v>
      </c>
      <c r="F84" s="97">
        <v>44596</v>
      </c>
      <c r="G84" s="114">
        <v>0</v>
      </c>
      <c r="H84" s="100">
        <v>150000</v>
      </c>
      <c r="I84" s="115" t="s">
        <v>125</v>
      </c>
    </row>
    <row r="85" spans="1:9" s="116" customFormat="1" ht="55.5" customHeight="1" x14ac:dyDescent="0.2">
      <c r="A85" s="99" t="s">
        <v>19</v>
      </c>
      <c r="B85" s="99" t="s">
        <v>208</v>
      </c>
      <c r="C85" s="98" t="s">
        <v>173</v>
      </c>
      <c r="D85" s="97">
        <v>44572</v>
      </c>
      <c r="E85" s="100">
        <v>120000</v>
      </c>
      <c r="F85" s="97">
        <v>44596</v>
      </c>
      <c r="G85" s="114">
        <v>0</v>
      </c>
      <c r="H85" s="100">
        <v>120000</v>
      </c>
      <c r="I85" s="115" t="s">
        <v>125</v>
      </c>
    </row>
    <row r="86" spans="1:9" s="116" customFormat="1" ht="55.5" customHeight="1" x14ac:dyDescent="0.2">
      <c r="A86" s="99" t="s">
        <v>9</v>
      </c>
      <c r="B86" s="99" t="s">
        <v>117</v>
      </c>
      <c r="C86" s="98" t="s">
        <v>116</v>
      </c>
      <c r="D86" s="97">
        <v>41908</v>
      </c>
      <c r="E86" s="100">
        <v>16661.599999999999</v>
      </c>
      <c r="F86" s="97">
        <v>41938</v>
      </c>
      <c r="G86" s="114">
        <v>0</v>
      </c>
      <c r="H86" s="100">
        <v>16661.599999999999</v>
      </c>
      <c r="I86" s="115" t="s">
        <v>126</v>
      </c>
    </row>
    <row r="87" spans="1:9" s="116" customFormat="1" ht="55.5" customHeight="1" x14ac:dyDescent="0.2">
      <c r="A87" s="99" t="s">
        <v>199</v>
      </c>
      <c r="B87" s="99" t="s">
        <v>117</v>
      </c>
      <c r="C87" s="98" t="s">
        <v>174</v>
      </c>
      <c r="D87" s="97">
        <v>44579</v>
      </c>
      <c r="E87" s="100">
        <v>65136</v>
      </c>
      <c r="F87" s="97">
        <v>44610</v>
      </c>
      <c r="G87" s="114">
        <v>0</v>
      </c>
      <c r="H87" s="100">
        <v>65136</v>
      </c>
      <c r="I87" s="115" t="s">
        <v>125</v>
      </c>
    </row>
    <row r="88" spans="1:9" s="116" customFormat="1" ht="55.5" customHeight="1" x14ac:dyDescent="0.2">
      <c r="A88" s="99" t="s">
        <v>200</v>
      </c>
      <c r="B88" s="99" t="s">
        <v>117</v>
      </c>
      <c r="C88" s="98" t="s">
        <v>175</v>
      </c>
      <c r="D88" s="97">
        <v>44578</v>
      </c>
      <c r="E88" s="100">
        <v>23341.52</v>
      </c>
      <c r="F88" s="97">
        <v>44595</v>
      </c>
      <c r="G88" s="114">
        <v>0</v>
      </c>
      <c r="H88" s="100">
        <v>23341.52</v>
      </c>
      <c r="I88" s="115" t="s">
        <v>125</v>
      </c>
    </row>
    <row r="89" spans="1:9" s="116" customFormat="1" ht="55.5" customHeight="1" x14ac:dyDescent="0.2">
      <c r="A89" s="99" t="s">
        <v>200</v>
      </c>
      <c r="B89" s="99" t="s">
        <v>117</v>
      </c>
      <c r="C89" s="98" t="s">
        <v>176</v>
      </c>
      <c r="D89" s="97">
        <v>44578</v>
      </c>
      <c r="E89" s="100">
        <v>5959.52</v>
      </c>
      <c r="F89" s="97">
        <v>44595</v>
      </c>
      <c r="G89" s="114">
        <v>0</v>
      </c>
      <c r="H89" s="100">
        <v>5959.52</v>
      </c>
      <c r="I89" s="115" t="s">
        <v>125</v>
      </c>
    </row>
    <row r="90" spans="1:9" s="116" customFormat="1" ht="55.5" customHeight="1" x14ac:dyDescent="0.2">
      <c r="A90" s="99" t="s">
        <v>201</v>
      </c>
      <c r="B90" s="99" t="s">
        <v>117</v>
      </c>
      <c r="C90" s="98" t="s">
        <v>222</v>
      </c>
      <c r="D90" s="97">
        <v>44592</v>
      </c>
      <c r="E90" s="100">
        <v>62304</v>
      </c>
      <c r="F90" s="97">
        <v>44620</v>
      </c>
      <c r="G90" s="114">
        <v>0</v>
      </c>
      <c r="H90" s="100">
        <v>62304</v>
      </c>
      <c r="I90" s="115" t="s">
        <v>125</v>
      </c>
    </row>
    <row r="91" spans="1:9" s="116" customFormat="1" ht="55.5" customHeight="1" x14ac:dyDescent="0.2">
      <c r="A91" s="99" t="s">
        <v>201</v>
      </c>
      <c r="B91" s="99" t="s">
        <v>117</v>
      </c>
      <c r="C91" s="98" t="s">
        <v>177</v>
      </c>
      <c r="D91" s="97">
        <v>44589</v>
      </c>
      <c r="E91" s="100">
        <v>112147.2</v>
      </c>
      <c r="F91" s="97">
        <v>44620</v>
      </c>
      <c r="G91" s="114">
        <v>0</v>
      </c>
      <c r="H91" s="100">
        <v>112147.2</v>
      </c>
      <c r="I91" s="115" t="s">
        <v>125</v>
      </c>
    </row>
    <row r="92" spans="1:9" s="116" customFormat="1" ht="55.5" customHeight="1" x14ac:dyDescent="0.2">
      <c r="A92" s="99" t="s">
        <v>202</v>
      </c>
      <c r="B92" s="99" t="s">
        <v>117</v>
      </c>
      <c r="C92" s="98" t="s">
        <v>178</v>
      </c>
      <c r="D92" s="97">
        <v>44567</v>
      </c>
      <c r="E92" s="100">
        <v>228127.63</v>
      </c>
      <c r="F92" s="97">
        <v>44597</v>
      </c>
      <c r="G92" s="114">
        <v>0</v>
      </c>
      <c r="H92" s="100">
        <v>228127.63</v>
      </c>
      <c r="I92" s="115" t="s">
        <v>125</v>
      </c>
    </row>
    <row r="93" spans="1:9" s="116" customFormat="1" ht="55.5" customHeight="1" x14ac:dyDescent="0.2">
      <c r="A93" s="99" t="s">
        <v>203</v>
      </c>
      <c r="B93" s="99" t="s">
        <v>117</v>
      </c>
      <c r="C93" s="98" t="s">
        <v>179</v>
      </c>
      <c r="D93" s="97">
        <v>44574</v>
      </c>
      <c r="E93" s="100">
        <v>306056.46999999997</v>
      </c>
      <c r="F93" s="97">
        <v>44573</v>
      </c>
      <c r="G93" s="114">
        <v>0</v>
      </c>
      <c r="H93" s="100">
        <v>306056.46999999997</v>
      </c>
      <c r="I93" s="115" t="s">
        <v>126</v>
      </c>
    </row>
    <row r="94" spans="1:9" s="116" customFormat="1" ht="55.5" customHeight="1" x14ac:dyDescent="0.2">
      <c r="A94" s="99" t="s">
        <v>84</v>
      </c>
      <c r="B94" s="99" t="s">
        <v>117</v>
      </c>
      <c r="C94" s="98" t="s">
        <v>180</v>
      </c>
      <c r="D94" s="97">
        <v>44592</v>
      </c>
      <c r="E94" s="100">
        <v>1770</v>
      </c>
      <c r="F94" s="97">
        <v>44621</v>
      </c>
      <c r="G94" s="114">
        <v>0</v>
      </c>
      <c r="H94" s="100">
        <v>1770</v>
      </c>
      <c r="I94" s="115" t="s">
        <v>125</v>
      </c>
    </row>
    <row r="95" spans="1:9" s="116" customFormat="1" ht="55.5" customHeight="1" x14ac:dyDescent="0.2">
      <c r="A95" s="99" t="s">
        <v>61</v>
      </c>
      <c r="B95" s="99" t="s">
        <v>117</v>
      </c>
      <c r="C95" s="98" t="s">
        <v>181</v>
      </c>
      <c r="D95" s="97">
        <v>44592</v>
      </c>
      <c r="E95" s="100">
        <v>49560</v>
      </c>
      <c r="F95" s="97">
        <v>44620</v>
      </c>
      <c r="G95" s="114">
        <v>0</v>
      </c>
      <c r="H95" s="100">
        <v>49560</v>
      </c>
      <c r="I95" s="115" t="s">
        <v>125</v>
      </c>
    </row>
    <row r="96" spans="1:9" s="116" customFormat="1" ht="55.5" customHeight="1" x14ac:dyDescent="0.2">
      <c r="A96" s="99" t="s">
        <v>61</v>
      </c>
      <c r="B96" s="99" t="s">
        <v>117</v>
      </c>
      <c r="C96" s="98" t="s">
        <v>182</v>
      </c>
      <c r="D96" s="97">
        <v>44592</v>
      </c>
      <c r="E96" s="100">
        <v>180540</v>
      </c>
      <c r="F96" s="97">
        <v>44620</v>
      </c>
      <c r="G96" s="114">
        <v>0</v>
      </c>
      <c r="H96" s="100">
        <v>180540</v>
      </c>
      <c r="I96" s="115" t="s">
        <v>125</v>
      </c>
    </row>
    <row r="97" spans="1:9" s="116" customFormat="1" ht="55.5" customHeight="1" x14ac:dyDescent="0.2">
      <c r="A97" s="99" t="s">
        <v>204</v>
      </c>
      <c r="B97" s="99" t="s">
        <v>117</v>
      </c>
      <c r="C97" s="98" t="s">
        <v>183</v>
      </c>
      <c r="D97" s="97">
        <v>44575</v>
      </c>
      <c r="E97" s="100">
        <v>41971.99</v>
      </c>
      <c r="F97" s="97">
        <v>44599</v>
      </c>
      <c r="G97" s="114">
        <v>0</v>
      </c>
      <c r="H97" s="100">
        <v>41971.99</v>
      </c>
      <c r="I97" s="115" t="s">
        <v>125</v>
      </c>
    </row>
    <row r="98" spans="1:9" s="116" customFormat="1" ht="55.5" customHeight="1" x14ac:dyDescent="0.2">
      <c r="A98" s="99" t="s">
        <v>17</v>
      </c>
      <c r="B98" s="99" t="s">
        <v>209</v>
      </c>
      <c r="C98" s="98" t="s">
        <v>184</v>
      </c>
      <c r="D98" s="97">
        <v>44568</v>
      </c>
      <c r="E98" s="100">
        <v>902726</v>
      </c>
      <c r="F98" s="97">
        <v>44599</v>
      </c>
      <c r="G98" s="114">
        <v>0</v>
      </c>
      <c r="H98" s="100">
        <v>902726</v>
      </c>
      <c r="I98" s="115" t="s">
        <v>125</v>
      </c>
    </row>
    <row r="99" spans="1:9" s="116" customFormat="1" ht="55.5" customHeight="1" x14ac:dyDescent="0.2">
      <c r="A99" s="99" t="s">
        <v>17</v>
      </c>
      <c r="B99" s="99" t="s">
        <v>117</v>
      </c>
      <c r="C99" s="98" t="s">
        <v>185</v>
      </c>
      <c r="D99" s="97">
        <v>44568</v>
      </c>
      <c r="E99" s="100">
        <v>39200</v>
      </c>
      <c r="F99" s="97">
        <v>44599</v>
      </c>
      <c r="G99" s="114">
        <v>0</v>
      </c>
      <c r="H99" s="100">
        <v>39200</v>
      </c>
      <c r="I99" s="115" t="s">
        <v>125</v>
      </c>
    </row>
    <row r="100" spans="1:9" s="116" customFormat="1" ht="55.5" customHeight="1" x14ac:dyDescent="0.2">
      <c r="A100" s="99"/>
      <c r="B100" s="99"/>
      <c r="C100" s="98"/>
      <c r="D100" s="97"/>
      <c r="E100" s="100">
        <f>SUM(E13:E99)</f>
        <v>14379617.910000002</v>
      </c>
      <c r="F100" s="97"/>
      <c r="G100" s="114"/>
      <c r="H100" s="100">
        <f>SUM(H14:H99)</f>
        <v>13726817.909999998</v>
      </c>
      <c r="I100" s="115"/>
    </row>
    <row r="101" spans="1:9" ht="24" customHeight="1" x14ac:dyDescent="0.2">
      <c r="A101" s="107"/>
      <c r="C101" s="107"/>
      <c r="D101" s="107"/>
      <c r="E101" s="107"/>
      <c r="F101" s="107"/>
      <c r="G101" s="107"/>
      <c r="H101" s="107"/>
      <c r="I101" s="107"/>
    </row>
    <row r="102" spans="1:9" ht="24" customHeight="1" x14ac:dyDescent="0.2">
      <c r="A102" s="107"/>
      <c r="C102" s="107"/>
      <c r="D102" s="107"/>
      <c r="E102" s="107"/>
      <c r="F102" s="107"/>
      <c r="G102" s="107"/>
      <c r="H102" s="107"/>
      <c r="I102" s="107"/>
    </row>
    <row r="103" spans="1:9" ht="24" customHeight="1" x14ac:dyDescent="0.2">
      <c r="A103" s="107"/>
      <c r="C103" s="107"/>
      <c r="D103" s="107"/>
      <c r="E103" s="107"/>
      <c r="F103" s="107"/>
      <c r="G103" s="107"/>
      <c r="H103" s="107"/>
      <c r="I103" s="107"/>
    </row>
    <row r="104" spans="1:9" ht="24" customHeight="1" x14ac:dyDescent="0.2">
      <c r="A104" s="107"/>
      <c r="C104" s="107"/>
      <c r="D104" s="107"/>
      <c r="E104" s="107"/>
      <c r="F104" s="107"/>
      <c r="G104" s="107"/>
      <c r="H104" s="107"/>
      <c r="I104" s="107"/>
    </row>
    <row r="105" spans="1:9" ht="24" customHeight="1" x14ac:dyDescent="0.2">
      <c r="A105" s="107"/>
      <c r="C105" s="107"/>
      <c r="D105" s="107"/>
      <c r="E105" s="107"/>
      <c r="F105" s="107"/>
      <c r="G105" s="107"/>
      <c r="H105" s="107"/>
      <c r="I105" s="107"/>
    </row>
    <row r="106" spans="1:9" ht="24" customHeight="1" x14ac:dyDescent="0.2">
      <c r="A106" s="107"/>
      <c r="C106" s="107"/>
      <c r="D106" s="107"/>
      <c r="E106" s="107"/>
      <c r="F106" s="107"/>
      <c r="G106" s="107"/>
      <c r="H106" s="107"/>
      <c r="I106" s="107"/>
    </row>
    <row r="107" spans="1:9" ht="24" customHeight="1" x14ac:dyDescent="0.2">
      <c r="A107" s="107"/>
      <c r="C107" s="107"/>
      <c r="D107" s="107"/>
      <c r="F107" s="107"/>
      <c r="G107" s="107"/>
      <c r="H107" s="107"/>
      <c r="I107" s="107"/>
    </row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11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49</v>
      </c>
      <c r="B15" s="87">
        <v>2021</v>
      </c>
      <c r="C15" s="88">
        <v>2020</v>
      </c>
    </row>
    <row r="16" spans="1:8" ht="18.75" customHeight="1" x14ac:dyDescent="0.2">
      <c r="A16" s="64" t="s">
        <v>10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85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50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62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71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21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27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75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83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66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86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68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18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26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72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38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24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87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80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60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88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29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20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37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22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35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35" t="s">
        <v>49</v>
      </c>
      <c r="B43" s="137">
        <v>2021</v>
      </c>
      <c r="C43" s="137">
        <v>2020</v>
      </c>
      <c r="E43" s="81"/>
      <c r="F43" s="82"/>
      <c r="G43" s="83"/>
      <c r="H43" s="84"/>
    </row>
    <row r="44" spans="1:8" ht="18.75" hidden="1" customHeight="1" thickBot="1" x14ac:dyDescent="0.25">
      <c r="A44" s="136"/>
      <c r="B44" s="138"/>
      <c r="C44" s="138"/>
      <c r="E44" s="81"/>
      <c r="F44" s="82"/>
      <c r="G44" s="83"/>
      <c r="H44" s="84"/>
    </row>
    <row r="45" spans="1:8" ht="18.75" customHeight="1" x14ac:dyDescent="0.2">
      <c r="A45" s="68" t="s">
        <v>36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6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64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78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12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33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28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89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14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70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67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79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44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8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57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73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76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45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77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69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34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19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13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65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58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63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9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30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90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25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91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35" t="s">
        <v>49</v>
      </c>
      <c r="B78" s="137">
        <v>2021</v>
      </c>
      <c r="C78" s="137">
        <v>2020</v>
      </c>
      <c r="E78" s="81"/>
      <c r="F78" s="82"/>
      <c r="G78" s="83"/>
      <c r="H78" s="84"/>
    </row>
    <row r="79" spans="1:8" ht="0.75" customHeight="1" thickBot="1" x14ac:dyDescent="0.25">
      <c r="A79" s="136"/>
      <c r="B79" s="138"/>
      <c r="C79" s="138"/>
      <c r="E79" s="81"/>
      <c r="F79" s="82"/>
      <c r="G79" s="83"/>
      <c r="H79" s="84"/>
    </row>
    <row r="80" spans="1:8" ht="18.75" customHeight="1" x14ac:dyDescent="0.2">
      <c r="A80" s="66" t="s">
        <v>92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93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47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7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84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82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61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23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81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31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74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17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94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1" t="s">
        <v>0</v>
      </c>
      <c r="B15" s="143" t="s">
        <v>2</v>
      </c>
      <c r="C15" s="139" t="s">
        <v>4</v>
      </c>
    </row>
    <row r="16" spans="1:4" ht="15" thickBot="1" x14ac:dyDescent="0.25">
      <c r="A16" s="142"/>
      <c r="B16" s="144"/>
      <c r="C16" s="140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7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7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46</v>
      </c>
      <c r="C108" s="30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38</v>
      </c>
      <c r="C112" s="32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36</v>
      </c>
      <c r="C114" s="30">
        <v>11800</v>
      </c>
    </row>
    <row r="115" spans="1:4" ht="28.5" customHeight="1" x14ac:dyDescent="0.2">
      <c r="A115" s="9">
        <v>43941</v>
      </c>
      <c r="B115" s="15" t="s">
        <v>47</v>
      </c>
      <c r="C115" s="37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48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7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37</v>
      </c>
      <c r="C141" s="22">
        <v>3188.07</v>
      </c>
    </row>
    <row r="142" spans="1:6" ht="28.5" customHeight="1" x14ac:dyDescent="0.2">
      <c r="A142" s="26">
        <v>43953</v>
      </c>
      <c r="B142" s="21" t="s">
        <v>37</v>
      </c>
      <c r="C142" s="22">
        <v>8812.6200000000008</v>
      </c>
    </row>
    <row r="143" spans="1:6" ht="28.5" customHeight="1" x14ac:dyDescent="0.2">
      <c r="A143" s="26">
        <v>43955</v>
      </c>
      <c r="B143" s="21" t="s">
        <v>35</v>
      </c>
      <c r="C143" s="22">
        <v>36084.400000000001</v>
      </c>
    </row>
    <row r="144" spans="1:6" ht="28.5" customHeight="1" x14ac:dyDescent="0.2">
      <c r="A144" s="26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45" t="s">
        <v>49</v>
      </c>
      <c r="C3" s="147">
        <v>2020</v>
      </c>
      <c r="D3" s="149">
        <v>2019</v>
      </c>
    </row>
    <row r="4" spans="2:4" ht="15.75" customHeight="1" thickBot="1" x14ac:dyDescent="0.25">
      <c r="B4" s="146"/>
      <c r="C4" s="148"/>
      <c r="D4" s="150"/>
    </row>
    <row r="5" spans="2:4" ht="15.75" customHeight="1" x14ac:dyDescent="0.2">
      <c r="B5" s="47" t="s">
        <v>10</v>
      </c>
      <c r="C5" s="48">
        <v>388400</v>
      </c>
      <c r="D5" s="49">
        <v>174400</v>
      </c>
    </row>
    <row r="6" spans="2:4" ht="15.75" customHeight="1" x14ac:dyDescent="0.2">
      <c r="B6" s="50" t="s">
        <v>40</v>
      </c>
      <c r="C6" s="51">
        <v>13216</v>
      </c>
      <c r="D6" s="52">
        <v>1180</v>
      </c>
    </row>
    <row r="7" spans="2:4" ht="15.75" customHeight="1" x14ac:dyDescent="0.2">
      <c r="B7" s="50" t="s">
        <v>50</v>
      </c>
      <c r="C7" s="51">
        <v>0</v>
      </c>
      <c r="D7" s="53">
        <v>0</v>
      </c>
    </row>
    <row r="8" spans="2:4" ht="15.75" customHeight="1" x14ac:dyDescent="0.2">
      <c r="B8" s="50" t="s">
        <v>51</v>
      </c>
      <c r="C8" s="51">
        <v>0</v>
      </c>
      <c r="D8" s="52">
        <v>1300</v>
      </c>
    </row>
    <row r="9" spans="2:4" ht="15.75" customHeight="1" x14ac:dyDescent="0.2">
      <c r="B9" s="50" t="s">
        <v>21</v>
      </c>
      <c r="C9" s="51">
        <v>23469.72</v>
      </c>
      <c r="D9" s="52">
        <v>31647.599999999999</v>
      </c>
    </row>
    <row r="10" spans="2:4" ht="15.75" customHeight="1" x14ac:dyDescent="0.2">
      <c r="B10" s="50" t="s">
        <v>27</v>
      </c>
      <c r="C10" s="51">
        <v>68833.240000000005</v>
      </c>
      <c r="D10" s="52">
        <v>16520</v>
      </c>
    </row>
    <row r="11" spans="2:4" ht="15.75" customHeight="1" x14ac:dyDescent="0.2">
      <c r="B11" s="50" t="s">
        <v>52</v>
      </c>
      <c r="C11" s="51">
        <v>0</v>
      </c>
      <c r="D11" s="52">
        <v>8165.6</v>
      </c>
    </row>
    <row r="12" spans="2:4" ht="15.75" customHeight="1" x14ac:dyDescent="0.2">
      <c r="B12" s="50" t="s">
        <v>53</v>
      </c>
      <c r="C12" s="51">
        <v>0</v>
      </c>
      <c r="D12" s="52">
        <v>2320</v>
      </c>
    </row>
    <row r="13" spans="2:4" ht="15.75" customHeight="1" x14ac:dyDescent="0.2">
      <c r="B13" s="50" t="s">
        <v>54</v>
      </c>
      <c r="C13" s="51">
        <v>0</v>
      </c>
      <c r="D13" s="52">
        <v>49796</v>
      </c>
    </row>
    <row r="14" spans="2:4" ht="15.75" customHeight="1" x14ac:dyDescent="0.2">
      <c r="B14" s="50" t="s">
        <v>18</v>
      </c>
      <c r="C14" s="54">
        <v>988832</v>
      </c>
      <c r="D14" s="52">
        <v>251732</v>
      </c>
    </row>
    <row r="15" spans="2:4" ht="15.75" customHeight="1" x14ac:dyDescent="0.2">
      <c r="B15" s="50" t="s">
        <v>26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38</v>
      </c>
      <c r="C16" s="54">
        <v>8624.74</v>
      </c>
      <c r="D16" s="53">
        <v>0</v>
      </c>
    </row>
    <row r="17" spans="2:4" ht="15.75" customHeight="1" x14ac:dyDescent="0.2">
      <c r="B17" s="50" t="s">
        <v>46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24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55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29</v>
      </c>
      <c r="C20" s="54">
        <v>398216.67</v>
      </c>
      <c r="D20" s="52">
        <v>161769.62</v>
      </c>
    </row>
    <row r="21" spans="2:4" ht="15.75" customHeight="1" x14ac:dyDescent="0.2">
      <c r="B21" s="50" t="s">
        <v>32</v>
      </c>
      <c r="C21" s="54">
        <v>31995.94</v>
      </c>
      <c r="D21" s="53">
        <v>0</v>
      </c>
    </row>
    <row r="22" spans="2:4" ht="15.75" customHeight="1" x14ac:dyDescent="0.2">
      <c r="B22" s="50" t="s">
        <v>20</v>
      </c>
      <c r="C22" s="54">
        <v>319190</v>
      </c>
      <c r="D22" s="52">
        <v>147087</v>
      </c>
    </row>
    <row r="23" spans="2:4" ht="15.75" customHeight="1" x14ac:dyDescent="0.2">
      <c r="B23" s="50" t="s">
        <v>37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22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35</v>
      </c>
      <c r="C25" s="54">
        <v>36084.400000000001</v>
      </c>
      <c r="D25" s="55">
        <v>0</v>
      </c>
    </row>
    <row r="26" spans="2:4" ht="15.75" customHeight="1" x14ac:dyDescent="0.2">
      <c r="B26" s="50" t="s">
        <v>36</v>
      </c>
      <c r="C26" s="54">
        <v>11800</v>
      </c>
      <c r="D26" s="52">
        <v>9794</v>
      </c>
    </row>
    <row r="27" spans="2:4" ht="15.75" customHeight="1" x14ac:dyDescent="0.2">
      <c r="B27" s="50" t="s">
        <v>56</v>
      </c>
      <c r="C27" s="54">
        <v>0</v>
      </c>
      <c r="D27" s="52">
        <v>3744.72</v>
      </c>
    </row>
    <row r="28" spans="2:4" ht="15.75" customHeight="1" thickBot="1" x14ac:dyDescent="0.25">
      <c r="B28" s="50" t="s">
        <v>6</v>
      </c>
      <c r="C28" s="54">
        <v>208800</v>
      </c>
      <c r="D28" s="52">
        <v>208800</v>
      </c>
    </row>
    <row r="29" spans="2:4" ht="15.75" customHeight="1" x14ac:dyDescent="0.2">
      <c r="B29" s="151" t="s">
        <v>49</v>
      </c>
      <c r="C29" s="153">
        <v>2020</v>
      </c>
      <c r="D29" s="155">
        <v>2019</v>
      </c>
    </row>
    <row r="30" spans="2:4" ht="15.75" customHeight="1" thickBot="1" x14ac:dyDescent="0.25">
      <c r="B30" s="152"/>
      <c r="C30" s="154"/>
      <c r="D30" s="156"/>
    </row>
    <row r="31" spans="2:4" ht="15.75" customHeight="1" x14ac:dyDescent="0.2">
      <c r="B31" s="50" t="s">
        <v>12</v>
      </c>
      <c r="C31" s="54">
        <v>755.2</v>
      </c>
      <c r="D31" s="52">
        <v>755.2</v>
      </c>
    </row>
    <row r="32" spans="2:4" ht="15.75" customHeight="1" x14ac:dyDescent="0.2">
      <c r="B32" s="50" t="s">
        <v>33</v>
      </c>
      <c r="C32" s="54">
        <v>538080</v>
      </c>
      <c r="D32" s="53">
        <v>0</v>
      </c>
    </row>
    <row r="33" spans="2:8" ht="15.75" customHeight="1" x14ac:dyDescent="0.2">
      <c r="B33" s="50" t="s">
        <v>43</v>
      </c>
      <c r="C33" s="54">
        <v>33299.699999999997</v>
      </c>
      <c r="D33" s="53">
        <v>0</v>
      </c>
    </row>
    <row r="34" spans="2:8" ht="15.75" customHeight="1" x14ac:dyDescent="0.2">
      <c r="B34" s="50" t="s">
        <v>28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39</v>
      </c>
      <c r="C35" s="54">
        <v>9392.7999999999993</v>
      </c>
      <c r="D35" s="55">
        <v>0</v>
      </c>
    </row>
    <row r="36" spans="2:8" ht="15.75" customHeight="1" x14ac:dyDescent="0.2">
      <c r="B36" s="50" t="s">
        <v>44</v>
      </c>
      <c r="C36" s="54">
        <v>406713.4</v>
      </c>
      <c r="D36" s="53">
        <v>0</v>
      </c>
    </row>
    <row r="37" spans="2:8" ht="15.75" customHeight="1" x14ac:dyDescent="0.2">
      <c r="B37" s="50" t="s">
        <v>14</v>
      </c>
      <c r="C37" s="54">
        <v>6174363.1200000001</v>
      </c>
      <c r="D37" s="53">
        <v>0</v>
      </c>
    </row>
    <row r="38" spans="2:8" ht="15.75" customHeight="1" x14ac:dyDescent="0.2">
      <c r="B38" s="50" t="s">
        <v>8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7</v>
      </c>
      <c r="C39" s="54">
        <v>104312</v>
      </c>
      <c r="D39" s="52">
        <v>104312</v>
      </c>
    </row>
    <row r="40" spans="2:8" ht="15.75" customHeight="1" x14ac:dyDescent="0.2">
      <c r="B40" s="50" t="s">
        <v>47</v>
      </c>
      <c r="C40" s="54">
        <v>49600</v>
      </c>
      <c r="D40" s="53">
        <v>0</v>
      </c>
    </row>
    <row r="41" spans="2:8" ht="15.75" customHeight="1" x14ac:dyDescent="0.2">
      <c r="B41" s="50" t="s">
        <v>57</v>
      </c>
      <c r="C41" s="54">
        <v>0</v>
      </c>
      <c r="D41" s="52">
        <v>4779</v>
      </c>
    </row>
    <row r="42" spans="2:8" ht="15.75" customHeight="1" x14ac:dyDescent="0.2">
      <c r="B42" s="50" t="s">
        <v>45</v>
      </c>
      <c r="C42" s="54">
        <v>178699.2</v>
      </c>
      <c r="D42" s="52">
        <v>11256887.51</v>
      </c>
    </row>
    <row r="43" spans="2:8" ht="15.75" customHeight="1" x14ac:dyDescent="0.2">
      <c r="B43" s="50" t="s">
        <v>34</v>
      </c>
      <c r="C43" s="54">
        <v>35400</v>
      </c>
      <c r="D43" s="53">
        <v>0</v>
      </c>
    </row>
    <row r="44" spans="2:8" ht="15.75" customHeight="1" x14ac:dyDescent="0.2">
      <c r="B44" s="50" t="s">
        <v>19</v>
      </c>
      <c r="C44" s="54">
        <v>270000</v>
      </c>
      <c r="D44" s="52">
        <v>270000</v>
      </c>
    </row>
    <row r="45" spans="2:8" ht="15.75" customHeight="1" x14ac:dyDescent="0.2">
      <c r="B45" s="50" t="s">
        <v>13</v>
      </c>
      <c r="C45" s="54">
        <v>22125</v>
      </c>
      <c r="D45" s="53">
        <v>0</v>
      </c>
    </row>
    <row r="46" spans="2:8" ht="15.75" customHeight="1" x14ac:dyDescent="0.2">
      <c r="B46" s="50" t="s">
        <v>58</v>
      </c>
      <c r="C46" s="54">
        <v>0</v>
      </c>
      <c r="D46" s="52">
        <v>15600</v>
      </c>
    </row>
    <row r="47" spans="2:8" ht="15.75" customHeight="1" x14ac:dyDescent="0.2">
      <c r="B47" s="50" t="s">
        <v>9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42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30</v>
      </c>
      <c r="C49" s="54">
        <v>53930.720000000001</v>
      </c>
      <c r="D49" s="57">
        <v>28238.69</v>
      </c>
    </row>
    <row r="50" spans="2:7" ht="15.75" customHeight="1" x14ac:dyDescent="0.2">
      <c r="B50" s="50" t="s">
        <v>59</v>
      </c>
      <c r="C50" s="54">
        <v>0</v>
      </c>
      <c r="D50" s="57">
        <v>2256.75</v>
      </c>
    </row>
    <row r="51" spans="2:7" ht="15.75" customHeight="1" x14ac:dyDescent="0.2">
      <c r="B51" s="50" t="s">
        <v>25</v>
      </c>
      <c r="C51" s="54">
        <v>0</v>
      </c>
      <c r="D51" s="57">
        <v>188800</v>
      </c>
    </row>
    <row r="52" spans="2:7" ht="15.75" customHeight="1" x14ac:dyDescent="0.2">
      <c r="B52" s="50" t="s">
        <v>41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48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23</v>
      </c>
      <c r="C54" s="54">
        <v>83943.98</v>
      </c>
      <c r="D54" s="56">
        <v>0</v>
      </c>
    </row>
    <row r="55" spans="2:7" ht="15.75" customHeight="1" x14ac:dyDescent="0.2">
      <c r="B55" s="50" t="s">
        <v>31</v>
      </c>
      <c r="C55" s="54">
        <v>0</v>
      </c>
      <c r="D55" s="57">
        <v>21200</v>
      </c>
    </row>
    <row r="56" spans="2:7" ht="15.75" customHeight="1" thickBot="1" x14ac:dyDescent="0.25">
      <c r="B56" s="58" t="s">
        <v>17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2022-02-10T18:09:36Z</cp:lastPrinted>
  <dcterms:created xsi:type="dcterms:W3CDTF">2006-07-11T17:39:34Z</dcterms:created>
  <dcterms:modified xsi:type="dcterms:W3CDTF">2022-02-10T18:09:40Z</dcterms:modified>
</cp:coreProperties>
</file>