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7C33FCE1-2FCA-4566-988F-90AC29ED38B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lantilla Pagos a Proveedores" sheetId="5" r:id="rId1"/>
    <sheet name="Sheet4" sheetId="6" state="hidden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6" l="1"/>
  <c r="G106" i="5" l="1"/>
  <c r="E106" i="5"/>
  <c r="H13" i="5"/>
  <c r="H106" i="5" l="1"/>
  <c r="H107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<sst xmlns="http://schemas.openxmlformats.org/spreadsheetml/2006/main" count="641" uniqueCount="259">
  <si>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</si>
  <si>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</si>
  <si>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</si>
  <si>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</si>
  <si>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</si>
  <si>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</si>
  <si>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</si>
  <si>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</si>
  <si>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</si>
  <si>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</si>
  <si>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</si>
  <si>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</si>
  <si>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</si>
  <si>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</si>
  <si>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</si>
  <si>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</si>
  <si>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</si>
  <si>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</si>
  <si>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</si>
  <si>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</si>
  <si>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</si>
  <si>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</si>
  <si>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</si>
  <si>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</si>
  <si>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</si>
  <si>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</si>
  <si>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</si>
  <si>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</si>
  <si>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</si>
  <si>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</si>
  <si>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</si>
  <si>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</si>
  <si>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</si>
  <si>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</si>
  <si>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</si>
  <si>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</si>
  <si>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</si>
  <si>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</si>
  <si>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</si>
  <si>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</si>
  <si>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</si>
  <si>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</si>
  <si>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</si>
  <si>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</si>
  <si>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</si>
  <si>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</si>
  <si>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</si>
  <si>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</si>
  <si>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</si>
  <si>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</si>
  <si>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</si>
  <si>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</si>
  <si>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</si>
  <si>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</si>
  <si>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</si>
  <si>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</si>
  <si>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</si>
  <si>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</si>
  <si>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</si>
  <si>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</si>
  <si>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</si>
  <si>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</si>
  <si>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</si>
  <si>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</si>
  <si>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</si>
  <si>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</si>
  <si>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</si>
  <si>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</si>
  <si>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</si>
  <si>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</si>
  <si>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</si>
  <si>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</si>
  <si>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</si>
  <si>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</si>
  <si>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</si>
  <si>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</si>
  <si>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</si>
  <si>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</si>
  <si>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</si>
  <si>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</si>
  <si>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</si>
  <si>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</si>
  <si>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</si>
  <si>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</si>
  <si>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</si>
  <si>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</si>
  <si>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</si>
  <si>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</si>
  <si>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</si>
  <si>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</si>
  <si>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</si>
  <si>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</si>
  <si>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</si>
  <si>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</si>
  <si>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</si>
  <si>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</si>
  <si>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</si>
  <si>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</si>
  <si>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</si>
  <si>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</si>
  <si>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</si>
  <si>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</si>
  <si>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</si>
  <si>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</si>
  <si>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</si>
  <si>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</si>
  <si>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</si>
  <si>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</si>
  <si>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</si>
  <si>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</si>
  <si>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</si>
  <si>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</si>
  <si>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</si>
  <si>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</si>
  <si>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</si>
  <si>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</si>
  <si>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</si>
  <si>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</si>
  <si>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</si>
  <si>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</si>
  <si>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</si>
  <si>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</si>
  <si>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</si>
  <si>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</si>
  <si>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</si>
  <si>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</si>
  <si>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</si>
  <si>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</si>
  <si>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B1500000166</t>
  </si>
  <si>
    <t>ARRENDAMIENTO (OFICINA REGIONAL SANTAGO)</t>
  </si>
  <si>
    <t>MAGIC MAGNUM VENTURES, SRL</t>
  </si>
  <si>
    <t>ARRENDAMIENTO (DISTRITO NACIONAL)</t>
  </si>
  <si>
    <t>ARRENDAMIENTO (ARCHIVO MUERTO INSTITUCIONAL)</t>
  </si>
  <si>
    <t>ARRENDAMIENTO (EQUIPO DE AROMATIZACION)</t>
  </si>
  <si>
    <t>GASTOS DE ACTIVOS FIJOS</t>
  </si>
  <si>
    <t>MULTICOMPUTOS, SRL</t>
  </si>
  <si>
    <t>CONSULTORES DE DATOS DEL CARIBE, SRL</t>
  </si>
  <si>
    <t>ARRENDAMIENTO (ENLACE FIBRA OPTICA)</t>
  </si>
  <si>
    <t>ARRENDAMIENTO (OFICINA REGIONAL SAN FRANCISCO DE MACORIS)</t>
  </si>
  <si>
    <t>ISAIAS CORPORAN RIVAS</t>
  </si>
  <si>
    <t>MAXIBODEGAS EOP DEL CARIBE, SRL</t>
  </si>
  <si>
    <t>SOSTENIBILIDAD 3RS, INC</t>
  </si>
  <si>
    <t>SERVICIO NACIONAL DE SEGURIDAD INTEGRAL, SRL</t>
  </si>
  <si>
    <t>UNIFIED COMMUNICATIONS, SRL</t>
  </si>
  <si>
    <t>B1500000034</t>
  </si>
  <si>
    <t>B1500000195</t>
  </si>
  <si>
    <t>B1500000173</t>
  </si>
  <si>
    <t>BDO, SRL</t>
  </si>
  <si>
    <t>COLUMBUS NETWORKS DOMINICANA, SA</t>
  </si>
  <si>
    <t>COMPAÑIA DOMINICANA DE TELEFONOS S.A.</t>
  </si>
  <si>
    <t>CONSORCIO ENERGETICO PUNTA CANA-MACAO, S. A.</t>
  </si>
  <si>
    <t>EDESUR DOMINICANA, S. A.</t>
  </si>
  <si>
    <t>EDITORA DEL CARIBE C POR A</t>
  </si>
  <si>
    <t>ENVIO EXPRESO DWN SRL</t>
  </si>
  <si>
    <t>ERNESTO DEIVY ORTIZ REYNOSO</t>
  </si>
  <si>
    <t>EXCEL CONSULTING, SRL</t>
  </si>
  <si>
    <t>HENRY VELOZ CIVIL GROUP, SRL</t>
  </si>
  <si>
    <t>IDENTIFICACIONES CORPORATIVAS, S.R.L.</t>
  </si>
  <si>
    <t>INVERSIONES PRF,SRL</t>
  </si>
  <si>
    <t>JORDAD, SRL.</t>
  </si>
  <si>
    <t xml:space="preserve">OFICINA GUBERNAMENTAL DE TEC. DE LA INFORMACION Y </t>
  </si>
  <si>
    <t>SANTO DOMINGO MOTORS COMPANY, S.A.</t>
  </si>
  <si>
    <t>SOLUCIONES INTEGRALES CAF SRL</t>
  </si>
  <si>
    <t>URBANVOLT SOLUTION, SRL</t>
  </si>
  <si>
    <t>WENDY'S MUEBLES, SRL</t>
  </si>
  <si>
    <t>B1500000159</t>
  </si>
  <si>
    <t>B1500000035</t>
  </si>
  <si>
    <t>ADQUISICION DE ACTIVO FIJO</t>
  </si>
  <si>
    <t>ADQUISICONES DE ACTIVOS</t>
  </si>
  <si>
    <t>ARRENDAMIENTO (PARQUEO)</t>
  </si>
  <si>
    <t>ARRENDAMIENTO (PUNTO GOB-MEGACENTRO)</t>
  </si>
  <si>
    <t>ARRENDAMIENTO (PUNTO GOB-DISTRITO NACIONAL SAMBIL)</t>
  </si>
  <si>
    <t>GASTOS DE SEGUROS</t>
  </si>
  <si>
    <t>COMPU-OFFICE DOMINICANA, SRL</t>
  </si>
  <si>
    <t>B1500000036</t>
  </si>
  <si>
    <t>CRF CONSTRUESTRUCTURA, SRL</t>
  </si>
  <si>
    <t>B1500000013</t>
  </si>
  <si>
    <t>EDITORA LISTIN DIARIO</t>
  </si>
  <si>
    <t>SOLVALMEN, SRL</t>
  </si>
  <si>
    <t>RISCCO BERATUNG DO, SRL</t>
  </si>
  <si>
    <t>FR GROUP SRL</t>
  </si>
  <si>
    <t>B1500000161</t>
  </si>
  <si>
    <t>B1500000409</t>
  </si>
  <si>
    <t>B1500000361</t>
  </si>
  <si>
    <t>B1500000076</t>
  </si>
  <si>
    <t>B1500000039</t>
  </si>
  <si>
    <t>JOSE LUIS CAPELLAN MELENDEZ</t>
  </si>
  <si>
    <t>B1500000023</t>
  </si>
  <si>
    <t>B1500000199</t>
  </si>
  <si>
    <t>B1500000332</t>
  </si>
  <si>
    <t>INSTITUTO DE SERVICIOS PSICOSOCIALES Y EDUCATIVOS</t>
  </si>
  <si>
    <t>Correspondiente al Mes: Junio  del Año: 2022</t>
  </si>
  <si>
    <t>B1500137544</t>
  </si>
  <si>
    <t>B1500000233</t>
  </si>
  <si>
    <t>B1500000116</t>
  </si>
  <si>
    <t>B1500000443</t>
  </si>
  <si>
    <t>B1500000446</t>
  </si>
  <si>
    <t>B1500000425</t>
  </si>
  <si>
    <t>B1500001010</t>
  </si>
  <si>
    <t>B1500000275</t>
  </si>
  <si>
    <t>B1500000898</t>
  </si>
  <si>
    <t>BROTHERS RSR SUPPLY OFFICE, SRL</t>
  </si>
  <si>
    <t>INVERSIONES TEJEDA VALERA FD, SRL</t>
  </si>
  <si>
    <t>B1500001155</t>
  </si>
  <si>
    <t>B1500003490</t>
  </si>
  <si>
    <t>B1500000261</t>
  </si>
  <si>
    <t>B1500137776</t>
  </si>
  <si>
    <t>B1500001688</t>
  </si>
  <si>
    <t>B1500001674</t>
  </si>
  <si>
    <t>B1500000179</t>
  </si>
  <si>
    <t>MANTENIMIENTO (OFICINA REGIONAL SANTAGO)</t>
  </si>
  <si>
    <t>B1500000180</t>
  </si>
  <si>
    <t>B1500011405</t>
  </si>
  <si>
    <t>B1500001156</t>
  </si>
  <si>
    <t>B1500003038</t>
  </si>
  <si>
    <t>B1500000007</t>
  </si>
  <si>
    <t>B1500006975</t>
  </si>
  <si>
    <t>B1500006976</t>
  </si>
  <si>
    <t>B1500000008</t>
  </si>
  <si>
    <t>B1500035332</t>
  </si>
  <si>
    <t>B1500035331</t>
  </si>
  <si>
    <t>B1500000022</t>
  </si>
  <si>
    <t>PZU CONSULTING, SRL</t>
  </si>
  <si>
    <t>B1500000037</t>
  </si>
  <si>
    <t>B1500000623</t>
  </si>
  <si>
    <t>FLOW, SRL</t>
  </si>
  <si>
    <t>B1500000099</t>
  </si>
  <si>
    <t>UNIEMPRESA, SRL</t>
  </si>
  <si>
    <t>ADQUISICION DE PRENDAS DE VESTIR (UNIFORMES)</t>
  </si>
  <si>
    <t>B1500000354</t>
  </si>
  <si>
    <t>B1500001163</t>
  </si>
  <si>
    <t>B1500000200</t>
  </si>
  <si>
    <t>B1500000519</t>
  </si>
  <si>
    <t>B1500003998</t>
  </si>
  <si>
    <t>B1500019727</t>
  </si>
  <si>
    <t>LA INNOVACION, SRL</t>
  </si>
  <si>
    <t>B1500005162</t>
  </si>
  <si>
    <t>EDITORA HOY, S.A.S</t>
  </si>
  <si>
    <t>B1500000524</t>
  </si>
  <si>
    <t>B1500003063</t>
  </si>
  <si>
    <t>239101/239801</t>
  </si>
  <si>
    <t>B1500000019</t>
  </si>
  <si>
    <t>B1500000610</t>
  </si>
  <si>
    <t>TCO NETWORKING, SRL</t>
  </si>
  <si>
    <t>B1500021811</t>
  </si>
  <si>
    <t>B1500173117</t>
  </si>
  <si>
    <t>B1500173112</t>
  </si>
  <si>
    <t>B1500173118</t>
  </si>
  <si>
    <t>B1500173116</t>
  </si>
  <si>
    <t>B1500173120</t>
  </si>
  <si>
    <t>B1500173111</t>
  </si>
  <si>
    <t>B1500000050</t>
  </si>
  <si>
    <t>VIGILANTES NAVIEROS DEL CARIBE</t>
  </si>
  <si>
    <t>B1500000040</t>
  </si>
  <si>
    <t>B1500000077</t>
  </si>
  <si>
    <t>B1500301487</t>
  </si>
  <si>
    <t>B1500301486</t>
  </si>
  <si>
    <t>B1500000029</t>
  </si>
  <si>
    <t>BERNARDO ANTONIO GARCIA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</si>
</sst>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color rgb="FF000000"/>
      <name val="Calibri Light"/>
      <family val="2"/>
    </font>
    <font>
      <sz val="1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66" fontId="9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left" vertical="center" wrapText="1"/>
    </xf>
    <xf numFmtId="165" fontId="16" fillId="0" borderId="14" xfId="0" applyNumberFormat="1" applyFont="1" applyFill="1" applyBorder="1" applyAlignment="1">
      <alignment horizontal="right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165" fontId="15" fillId="0" borderId="9" xfId="0" applyNumberFormat="1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horizontal="right" vertical="center" wrapText="1"/>
    </xf>
    <xf numFmtId="165" fontId="17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165" fontId="15" fillId="0" borderId="16" xfId="0" applyNumberFormat="1" applyFont="1" applyFill="1" applyBorder="1" applyAlignment="1">
      <alignment horizontal="right" vertical="center" wrapText="1"/>
    </xf>
    <xf numFmtId="43" fontId="15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horizontal="right" vertical="center"/>
    </xf>
    <xf numFmtId="43" fontId="18" fillId="2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166" fontId="21" fillId="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16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7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8" fontId="27" fillId="0" borderId="0" xfId="0" applyNumberFormat="1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23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27" fillId="0" borderId="1" xfId="0" applyNumberFormat="1" applyFont="1" applyBorder="1" applyAlignment="1">
      <alignment horizontal="center" vertical="center" wrapText="1"/>
    </xf>
    <xf numFmtId="167" fontId="27" fillId="0" borderId="2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165" fontId="27" fillId="0" borderId="0" xfId="5" applyFont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167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66" fontId="27" fillId="2" borderId="0" xfId="0" applyNumberFormat="1" applyFont="1" applyFill="1" applyBorder="1" applyAlignment="1">
      <alignment horizontal="center" vertical="center" wrapText="1"/>
    </xf>
    <xf numFmtId="165" fontId="27" fillId="0" borderId="0" xfId="5" applyFont="1" applyFill="1" applyBorder="1" applyAlignment="1">
      <alignment vertical="center"/>
    </xf>
    <xf numFmtId="0" fontId="27" fillId="2" borderId="2" xfId="0" applyFont="1" applyFill="1" applyBorder="1" applyAlignment="1">
      <alignment horizontal="left" vertical="center" wrapText="1"/>
    </xf>
    <xf numFmtId="166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49" fontId="31" fillId="2" borderId="2" xfId="0" applyNumberFormat="1" applyFont="1" applyFill="1" applyBorder="1" applyAlignment="1">
      <alignment horizontal="left"/>
    </xf>
    <xf numFmtId="0" fontId="27" fillId="2" borderId="2" xfId="0" applyFont="1" applyFill="1" applyBorder="1" applyAlignment="1">
      <alignment vertical="center"/>
    </xf>
    <xf numFmtId="0" fontId="27" fillId="2" borderId="20" xfId="0" applyFont="1" applyFill="1" applyBorder="1" applyAlignment="1">
      <alignment horizontal="left" vertical="center" wrapText="1"/>
    </xf>
    <xf numFmtId="166" fontId="27" fillId="2" borderId="21" xfId="0" applyNumberFormat="1" applyFont="1" applyFill="1" applyBorder="1" applyAlignment="1">
      <alignment horizontal="center" vertical="center" wrapText="1"/>
    </xf>
    <xf numFmtId="167" fontId="27" fillId="2" borderId="2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left"/>
    </xf>
    <xf numFmtId="165" fontId="0" fillId="0" borderId="0" xfId="5" applyFont="1"/>
    <xf numFmtId="0" fontId="32" fillId="2" borderId="2" xfId="0" applyFont="1" applyFill="1" applyBorder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</cellXfs>
  <cellStyles count="7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8</xdr:col>
      <xdr:colOff>380650</xdr:colOff>
      <xdr:row>0</xdr:row>
      <xdr:rowOff>0</xdr:rowOff>
    </xdr:from>
    <xdr:ext cx="2303667" cy="1766455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992500" y="0"/>
          <a:ext cx="2303667" cy="17664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13"/>
  <sheetViews>
    <sheetView showGridLines="0" tabSelected="1" zoomScale="70" zoomScaleNormal="70" workbookViewId="0">
      <selection activeCell="J27" sqref="J26:J27"/>
    </sheetView>
  </sheetViews>
  <sheetFormatPr defaultColWidth="77.7109375" defaultRowHeight="25.5" x14ac:dyDescent="0.35"/>
  <cols>
    <col min="1" max="1" width="59.140625" style="99" bestFit="1" customWidth="1"/>
    <col min="2" max="2" width="63.28515625" style="100" customWidth="1"/>
    <col min="3" max="3" width="30.85546875" style="101" customWidth="1"/>
    <col min="4" max="4" width="17.7109375" style="99" customWidth="1"/>
    <col min="5" max="5" width="31.140625" style="102" customWidth="1"/>
    <col min="6" max="6" width="19.140625" style="99" customWidth="1"/>
    <col min="7" max="7" width="30.5703125" style="99" customWidth="1"/>
    <col min="8" max="8" width="27.28515625" style="89" customWidth="1"/>
    <col min="9" max="9" width="41.42578125" style="99" customWidth="1"/>
    <col min="10" max="16384" width="77.7109375" style="100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40" t="s">
        <v>96</v>
      </c>
      <c r="B7" s="140"/>
      <c r="C7" s="140"/>
      <c r="D7" s="140"/>
      <c r="E7" s="140"/>
      <c r="F7" s="140"/>
      <c r="G7" s="140"/>
      <c r="H7" s="140"/>
      <c r="I7" s="140"/>
    </row>
    <row r="8" spans="1:9" ht="22.5" customHeight="1" x14ac:dyDescent="0.2">
      <c r="A8" s="141" t="s">
        <v>118</v>
      </c>
      <c r="B8" s="141"/>
      <c r="C8" s="141"/>
      <c r="D8" s="141"/>
      <c r="E8" s="141"/>
      <c r="F8" s="141"/>
      <c r="G8" s="141"/>
      <c r="H8" s="141"/>
      <c r="I8" s="141"/>
    </row>
    <row r="9" spans="1:9" ht="26.25" x14ac:dyDescent="0.4">
      <c r="A9" s="103"/>
      <c r="B9" s="103"/>
      <c r="C9" s="104"/>
      <c r="D9" s="103"/>
      <c r="E9" s="105"/>
      <c r="F9" s="106"/>
      <c r="G9" s="103"/>
      <c r="H9" s="90"/>
      <c r="I9" s="106"/>
    </row>
    <row r="10" spans="1:9" ht="49.5" customHeight="1" thickBot="1" x14ac:dyDescent="0.25">
      <c r="A10" s="142" t="s">
        <v>191</v>
      </c>
      <c r="B10" s="142"/>
      <c r="C10" s="142"/>
      <c r="D10" s="142"/>
      <c r="E10" s="142"/>
      <c r="F10" s="142"/>
      <c r="G10" s="142"/>
      <c r="H10" s="142"/>
      <c r="I10" s="143"/>
    </row>
    <row r="11" spans="1:9" ht="26.25" customHeight="1" x14ac:dyDescent="0.2">
      <c r="A11" s="134" t="s">
        <v>127</v>
      </c>
      <c r="B11" s="130" t="s">
        <v>3</v>
      </c>
      <c r="C11" s="132" t="s">
        <v>1</v>
      </c>
      <c r="D11" s="134" t="s">
        <v>119</v>
      </c>
      <c r="E11" s="136" t="s">
        <v>120</v>
      </c>
      <c r="F11" s="138" t="s">
        <v>121</v>
      </c>
      <c r="G11" s="132" t="s">
        <v>122</v>
      </c>
      <c r="H11" s="136" t="s">
        <v>123</v>
      </c>
      <c r="I11" s="138" t="s">
        <v>124</v>
      </c>
    </row>
    <row r="12" spans="1:9" ht="56.25" customHeight="1" thickBot="1" x14ac:dyDescent="0.25">
      <c r="A12" s="135"/>
      <c r="B12" s="131"/>
      <c r="C12" s="133"/>
      <c r="D12" s="135"/>
      <c r="E12" s="137"/>
      <c r="F12" s="139"/>
      <c r="G12" s="133"/>
      <c r="H12" s="137"/>
      <c r="I12" s="139"/>
    </row>
    <row r="13" spans="1:9" s="109" customFormat="1" ht="55.5" customHeight="1" x14ac:dyDescent="0.2">
      <c r="A13" s="93" t="s">
        <v>11</v>
      </c>
      <c r="B13" s="93" t="s">
        <v>5</v>
      </c>
      <c r="C13" s="92"/>
      <c r="D13" s="91">
        <v>44652</v>
      </c>
      <c r="E13" s="95">
        <v>655200</v>
      </c>
      <c r="F13" s="91">
        <v>44682</v>
      </c>
      <c r="G13" s="107">
        <v>0</v>
      </c>
      <c r="H13" s="95">
        <f>E13-G13</f>
        <v>655200</v>
      </c>
      <c r="I13" s="108" t="s">
        <v>126</v>
      </c>
    </row>
    <row r="14" spans="1:9" s="109" customFormat="1" ht="55.5" customHeight="1" x14ac:dyDescent="0.2">
      <c r="A14" s="116" t="s">
        <v>63</v>
      </c>
      <c r="B14" s="116" t="s">
        <v>117</v>
      </c>
      <c r="C14" s="92" t="s">
        <v>206</v>
      </c>
      <c r="D14" s="91">
        <v>44725</v>
      </c>
      <c r="E14" s="117">
        <v>2100</v>
      </c>
      <c r="F14" s="91">
        <v>44681</v>
      </c>
      <c r="G14" s="107">
        <v>0</v>
      </c>
      <c r="H14" s="117">
        <v>2100</v>
      </c>
      <c r="I14" s="108" t="s">
        <v>125</v>
      </c>
    </row>
    <row r="15" spans="1:9" s="109" customFormat="1" ht="55.5" customHeight="1" x14ac:dyDescent="0.2">
      <c r="A15" s="116" t="s">
        <v>63</v>
      </c>
      <c r="B15" s="116" t="s">
        <v>117</v>
      </c>
      <c r="C15" s="92" t="s">
        <v>192</v>
      </c>
      <c r="D15" s="91">
        <v>44718</v>
      </c>
      <c r="E15" s="117">
        <v>3600</v>
      </c>
      <c r="F15" s="91">
        <v>44692</v>
      </c>
      <c r="G15" s="107">
        <v>0</v>
      </c>
      <c r="H15" s="117">
        <v>3600</v>
      </c>
      <c r="I15" s="108" t="s">
        <v>125</v>
      </c>
    </row>
    <row r="16" spans="1:9" s="109" customFormat="1" ht="55.5" customHeight="1" x14ac:dyDescent="0.2">
      <c r="A16" s="116" t="s">
        <v>22</v>
      </c>
      <c r="B16" s="116" t="s">
        <v>117</v>
      </c>
      <c r="C16" s="92" t="s">
        <v>199</v>
      </c>
      <c r="D16" s="91">
        <v>44713</v>
      </c>
      <c r="E16" s="117">
        <v>11734.86</v>
      </c>
      <c r="F16" s="91">
        <v>44684</v>
      </c>
      <c r="G16" s="107">
        <v>0</v>
      </c>
      <c r="H16" s="117">
        <v>11734.86</v>
      </c>
      <c r="I16" s="108" t="s">
        <v>125</v>
      </c>
    </row>
    <row r="17" spans="1:9" s="109" customFormat="1" ht="55.5" customHeight="1" x14ac:dyDescent="0.2">
      <c r="A17" s="116" t="s">
        <v>147</v>
      </c>
      <c r="B17" s="116" t="s">
        <v>168</v>
      </c>
      <c r="C17" s="92" t="s">
        <v>165</v>
      </c>
      <c r="D17" s="91">
        <v>44663</v>
      </c>
      <c r="E17" s="117">
        <v>1035619.51</v>
      </c>
      <c r="F17" s="91">
        <v>44690</v>
      </c>
      <c r="G17" s="107">
        <v>0</v>
      </c>
      <c r="H17" s="117">
        <v>1035619.51</v>
      </c>
      <c r="I17" s="108" t="s">
        <v>125</v>
      </c>
    </row>
    <row r="18" spans="1:9" s="109" customFormat="1" ht="55.5" customHeight="1" x14ac:dyDescent="0.2">
      <c r="A18" s="116" t="s">
        <v>258</v>
      </c>
      <c r="B18" s="116" t="s">
        <v>117</v>
      </c>
      <c r="C18" s="92" t="s">
        <v>257</v>
      </c>
      <c r="D18" s="91">
        <v>44721</v>
      </c>
      <c r="E18" s="117">
        <v>17700</v>
      </c>
      <c r="F18" s="91">
        <v>44699</v>
      </c>
      <c r="G18" s="107">
        <v>0</v>
      </c>
      <c r="H18" s="117">
        <v>17700</v>
      </c>
      <c r="I18" s="108" t="s">
        <v>125</v>
      </c>
    </row>
    <row r="19" spans="1:9" s="109" customFormat="1" ht="55.5" customHeight="1" x14ac:dyDescent="0.2">
      <c r="A19" s="120" t="s">
        <v>201</v>
      </c>
      <c r="B19" s="116" t="s">
        <v>117</v>
      </c>
      <c r="C19" s="92" t="s">
        <v>200</v>
      </c>
      <c r="D19" s="91">
        <v>44715</v>
      </c>
      <c r="E19" s="117">
        <v>4248</v>
      </c>
      <c r="F19" s="91">
        <v>44706</v>
      </c>
      <c r="G19" s="107">
        <v>0</v>
      </c>
      <c r="H19" s="117">
        <v>4248</v>
      </c>
      <c r="I19" s="108" t="s">
        <v>125</v>
      </c>
    </row>
    <row r="20" spans="1:9" s="109" customFormat="1" ht="55.5" customHeight="1" x14ac:dyDescent="0.2">
      <c r="A20" s="116" t="s">
        <v>148</v>
      </c>
      <c r="B20" s="116" t="s">
        <v>117</v>
      </c>
      <c r="C20" s="92" t="s">
        <v>204</v>
      </c>
      <c r="D20" s="91">
        <v>44713</v>
      </c>
      <c r="E20" s="117">
        <v>1786882.01</v>
      </c>
      <c r="F20" s="91">
        <v>44692</v>
      </c>
      <c r="G20" s="107">
        <v>0</v>
      </c>
      <c r="H20" s="117">
        <v>1786882.01</v>
      </c>
      <c r="I20" s="108" t="s">
        <v>125</v>
      </c>
    </row>
    <row r="21" spans="1:9" s="109" customFormat="1" ht="55.5" customHeight="1" x14ac:dyDescent="0.2">
      <c r="A21" s="116" t="s">
        <v>149</v>
      </c>
      <c r="B21" s="116" t="s">
        <v>117</v>
      </c>
      <c r="C21" s="92" t="s">
        <v>249</v>
      </c>
      <c r="D21" s="91">
        <v>44740</v>
      </c>
      <c r="E21" s="117">
        <v>6467.5</v>
      </c>
      <c r="F21" s="91">
        <v>44682</v>
      </c>
      <c r="G21" s="107">
        <v>0</v>
      </c>
      <c r="H21" s="117">
        <v>6467.5</v>
      </c>
      <c r="I21" s="108" t="s">
        <v>125</v>
      </c>
    </row>
    <row r="22" spans="1:9" s="109" customFormat="1" ht="55.5" customHeight="1" x14ac:dyDescent="0.2">
      <c r="A22" s="116" t="s">
        <v>149</v>
      </c>
      <c r="B22" s="116" t="s">
        <v>117</v>
      </c>
      <c r="C22" s="92" t="s">
        <v>247</v>
      </c>
      <c r="D22" s="91">
        <v>44740</v>
      </c>
      <c r="E22" s="117">
        <v>2073.5</v>
      </c>
      <c r="F22" s="91">
        <v>44693</v>
      </c>
      <c r="G22" s="107">
        <v>0</v>
      </c>
      <c r="H22" s="117">
        <v>2073.5</v>
      </c>
      <c r="I22" s="108" t="s">
        <v>125</v>
      </c>
    </row>
    <row r="23" spans="1:9" s="109" customFormat="1" ht="55.5" customHeight="1" x14ac:dyDescent="0.2">
      <c r="A23" s="116" t="s">
        <v>149</v>
      </c>
      <c r="B23" s="116" t="s">
        <v>117</v>
      </c>
      <c r="C23" s="92" t="s">
        <v>246</v>
      </c>
      <c r="D23" s="91">
        <v>44740</v>
      </c>
      <c r="E23" s="117">
        <v>178745.34</v>
      </c>
      <c r="F23" s="91">
        <v>44682</v>
      </c>
      <c r="G23" s="107">
        <v>0</v>
      </c>
      <c r="H23" s="117">
        <v>178745.34</v>
      </c>
      <c r="I23" s="108" t="s">
        <v>125</v>
      </c>
    </row>
    <row r="24" spans="1:9" s="109" customFormat="1" ht="55.5" customHeight="1" x14ac:dyDescent="0.2">
      <c r="A24" s="116" t="s">
        <v>149</v>
      </c>
      <c r="B24" s="116" t="s">
        <v>117</v>
      </c>
      <c r="C24" s="92" t="s">
        <v>245</v>
      </c>
      <c r="D24" s="91">
        <v>44740</v>
      </c>
      <c r="E24" s="117">
        <v>357669.92</v>
      </c>
      <c r="F24" s="91">
        <v>44709</v>
      </c>
      <c r="G24" s="107">
        <v>0</v>
      </c>
      <c r="H24" s="117">
        <v>357669.92</v>
      </c>
      <c r="I24" s="108" t="s">
        <v>125</v>
      </c>
    </row>
    <row r="25" spans="1:9" s="109" customFormat="1" ht="55.5" customHeight="1" x14ac:dyDescent="0.2">
      <c r="A25" s="116" t="s">
        <v>149</v>
      </c>
      <c r="B25" s="116" t="s">
        <v>117</v>
      </c>
      <c r="C25" s="92" t="s">
        <v>250</v>
      </c>
      <c r="D25" s="91">
        <v>44740</v>
      </c>
      <c r="E25" s="117">
        <v>4305.58</v>
      </c>
      <c r="F25" s="91">
        <v>44709</v>
      </c>
      <c r="G25" s="107">
        <v>0</v>
      </c>
      <c r="H25" s="117">
        <v>4305.58</v>
      </c>
      <c r="I25" s="108" t="s">
        <v>125</v>
      </c>
    </row>
    <row r="26" spans="1:9" s="109" customFormat="1" ht="55.5" customHeight="1" x14ac:dyDescent="0.2">
      <c r="A26" s="116" t="s">
        <v>149</v>
      </c>
      <c r="B26" s="116" t="s">
        <v>117</v>
      </c>
      <c r="C26" s="92" t="s">
        <v>248</v>
      </c>
      <c r="D26" s="91">
        <v>44740</v>
      </c>
      <c r="E26" s="117">
        <v>12929.8</v>
      </c>
      <c r="F26" s="91">
        <v>44709</v>
      </c>
      <c r="G26" s="107">
        <v>0</v>
      </c>
      <c r="H26" s="117">
        <v>12929.8</v>
      </c>
      <c r="I26" s="108" t="s">
        <v>125</v>
      </c>
    </row>
    <row r="27" spans="1:9" s="109" customFormat="1" ht="55.5" customHeight="1" x14ac:dyDescent="0.2">
      <c r="A27" s="116" t="s">
        <v>173</v>
      </c>
      <c r="B27" s="116" t="s">
        <v>117</v>
      </c>
      <c r="C27" s="92" t="s">
        <v>214</v>
      </c>
      <c r="D27" s="91">
        <v>44726</v>
      </c>
      <c r="E27" s="117">
        <v>11098.33</v>
      </c>
      <c r="F27" s="91">
        <v>44709</v>
      </c>
      <c r="G27" s="107">
        <v>0</v>
      </c>
      <c r="H27" s="117">
        <v>11098.33</v>
      </c>
      <c r="I27" s="108" t="s">
        <v>125</v>
      </c>
    </row>
    <row r="28" spans="1:9" s="109" customFormat="1" ht="55.5" customHeight="1" x14ac:dyDescent="0.2">
      <c r="A28" s="116" t="s">
        <v>173</v>
      </c>
      <c r="B28" s="116" t="s">
        <v>117</v>
      </c>
      <c r="C28" s="92" t="s">
        <v>239</v>
      </c>
      <c r="D28" s="91">
        <v>44740</v>
      </c>
      <c r="E28" s="117">
        <v>82860.05</v>
      </c>
      <c r="F28" s="91">
        <v>44709</v>
      </c>
      <c r="G28" s="107">
        <v>0</v>
      </c>
      <c r="H28" s="117">
        <v>82860.05</v>
      </c>
      <c r="I28" s="108" t="s">
        <v>125</v>
      </c>
    </row>
    <row r="29" spans="1:9" s="109" customFormat="1" ht="55.5" customHeight="1" x14ac:dyDescent="0.2">
      <c r="A29" s="116" t="s">
        <v>150</v>
      </c>
      <c r="B29" s="116" t="s">
        <v>117</v>
      </c>
      <c r="C29" s="92" t="s">
        <v>212</v>
      </c>
      <c r="D29" s="91">
        <v>44724</v>
      </c>
      <c r="E29" s="117">
        <v>18677.02</v>
      </c>
      <c r="F29" s="91">
        <v>44709</v>
      </c>
      <c r="G29" s="107">
        <v>0</v>
      </c>
      <c r="H29" s="117">
        <v>18677.02</v>
      </c>
      <c r="I29" s="108" t="s">
        <v>125</v>
      </c>
    </row>
    <row r="30" spans="1:9" s="109" customFormat="1" ht="55.5" customHeight="1" x14ac:dyDescent="0.2">
      <c r="A30" s="116" t="s">
        <v>136</v>
      </c>
      <c r="B30" s="116" t="s">
        <v>117</v>
      </c>
      <c r="C30" s="92" t="s">
        <v>230</v>
      </c>
      <c r="D30" s="91">
        <v>44722</v>
      </c>
      <c r="E30" s="117">
        <v>13018.85</v>
      </c>
      <c r="F30" s="91">
        <v>44693</v>
      </c>
      <c r="G30" s="107">
        <v>0</v>
      </c>
      <c r="H30" s="117">
        <v>13018.85</v>
      </c>
      <c r="I30" s="108" t="s">
        <v>125</v>
      </c>
    </row>
    <row r="31" spans="1:9" s="109" customFormat="1" ht="55.5" customHeight="1" x14ac:dyDescent="0.25">
      <c r="A31" s="119" t="s">
        <v>175</v>
      </c>
      <c r="B31" s="116" t="s">
        <v>117</v>
      </c>
      <c r="C31" s="92" t="s">
        <v>176</v>
      </c>
      <c r="D31" s="91">
        <v>44687</v>
      </c>
      <c r="E31" s="117">
        <v>58940.71</v>
      </c>
      <c r="F31" s="91">
        <v>44661</v>
      </c>
      <c r="G31" s="107">
        <v>0</v>
      </c>
      <c r="H31" s="117">
        <v>58940.71</v>
      </c>
      <c r="I31" s="108" t="s">
        <v>126</v>
      </c>
    </row>
    <row r="32" spans="1:9" s="109" customFormat="1" ht="55.5" customHeight="1" x14ac:dyDescent="0.2">
      <c r="A32" s="116" t="s">
        <v>151</v>
      </c>
      <c r="B32" s="116" t="s">
        <v>117</v>
      </c>
      <c r="C32" s="92" t="s">
        <v>255</v>
      </c>
      <c r="D32" s="91">
        <v>44742</v>
      </c>
      <c r="E32" s="117">
        <v>96908.32</v>
      </c>
      <c r="F32" s="91">
        <v>44692</v>
      </c>
      <c r="G32" s="107">
        <v>0</v>
      </c>
      <c r="H32" s="117">
        <v>96908.32</v>
      </c>
      <c r="I32" s="108" t="s">
        <v>125</v>
      </c>
    </row>
    <row r="33" spans="1:9" s="109" customFormat="1" ht="55.5" customHeight="1" x14ac:dyDescent="0.2">
      <c r="A33" s="116" t="s">
        <v>151</v>
      </c>
      <c r="B33" s="116" t="s">
        <v>117</v>
      </c>
      <c r="C33" s="92" t="s">
        <v>256</v>
      </c>
      <c r="D33" s="91">
        <v>44742</v>
      </c>
      <c r="E33" s="117">
        <v>140990.29</v>
      </c>
      <c r="F33" s="91">
        <v>44700</v>
      </c>
      <c r="G33" s="107">
        <v>0</v>
      </c>
      <c r="H33" s="117">
        <v>140990.29</v>
      </c>
      <c r="I33" s="108" t="s">
        <v>125</v>
      </c>
    </row>
    <row r="34" spans="1:9" s="109" customFormat="1" ht="55.5" customHeight="1" x14ac:dyDescent="0.2">
      <c r="A34" s="116" t="s">
        <v>152</v>
      </c>
      <c r="B34" s="116" t="s">
        <v>117</v>
      </c>
      <c r="C34" s="92" t="s">
        <v>233</v>
      </c>
      <c r="D34" s="91">
        <v>44726</v>
      </c>
      <c r="E34" s="117">
        <v>6200</v>
      </c>
      <c r="F34" s="91">
        <v>44688</v>
      </c>
      <c r="G34" s="107">
        <v>0</v>
      </c>
      <c r="H34" s="117">
        <v>6200</v>
      </c>
      <c r="I34" s="108" t="s">
        <v>125</v>
      </c>
    </row>
    <row r="35" spans="1:9" s="109" customFormat="1" ht="55.5" customHeight="1" x14ac:dyDescent="0.2">
      <c r="A35" s="116" t="s">
        <v>237</v>
      </c>
      <c r="B35" s="116" t="s">
        <v>117</v>
      </c>
      <c r="C35" s="92" t="s">
        <v>236</v>
      </c>
      <c r="D35" s="91">
        <v>44733</v>
      </c>
      <c r="E35" s="117">
        <v>7400</v>
      </c>
      <c r="F35" s="91">
        <v>44711</v>
      </c>
      <c r="G35" s="107">
        <v>0</v>
      </c>
      <c r="H35" s="117">
        <v>7400</v>
      </c>
      <c r="I35" s="108" t="s">
        <v>125</v>
      </c>
    </row>
    <row r="36" spans="1:9" s="109" customFormat="1" ht="55.5" customHeight="1" x14ac:dyDescent="0.2">
      <c r="A36" s="120" t="s">
        <v>177</v>
      </c>
      <c r="B36" s="116" t="s">
        <v>117</v>
      </c>
      <c r="C36" s="92" t="s">
        <v>216</v>
      </c>
      <c r="D36" s="91">
        <v>44725</v>
      </c>
      <c r="E36" s="117">
        <v>3450</v>
      </c>
      <c r="F36" s="91">
        <v>44711</v>
      </c>
      <c r="G36" s="107">
        <v>0</v>
      </c>
      <c r="H36" s="117">
        <v>3450</v>
      </c>
      <c r="I36" s="108" t="s">
        <v>125</v>
      </c>
    </row>
    <row r="37" spans="1:9" s="109" customFormat="1" ht="55.5" customHeight="1" x14ac:dyDescent="0.2">
      <c r="A37" s="120" t="s">
        <v>177</v>
      </c>
      <c r="B37" s="116" t="s">
        <v>117</v>
      </c>
      <c r="C37" s="92" t="s">
        <v>217</v>
      </c>
      <c r="D37" s="91">
        <v>44725</v>
      </c>
      <c r="E37" s="117">
        <v>3450</v>
      </c>
      <c r="F37" s="91">
        <v>44692</v>
      </c>
      <c r="G37" s="107">
        <v>0</v>
      </c>
      <c r="H37" s="117">
        <v>3450</v>
      </c>
      <c r="I37" s="108" t="s">
        <v>125</v>
      </c>
    </row>
    <row r="38" spans="1:9" s="109" customFormat="1" ht="55.5" customHeight="1" x14ac:dyDescent="0.2">
      <c r="A38" s="116" t="s">
        <v>21</v>
      </c>
      <c r="B38" s="116" t="s">
        <v>117</v>
      </c>
      <c r="C38" s="92" t="s">
        <v>231</v>
      </c>
      <c r="D38" s="91">
        <v>44727</v>
      </c>
      <c r="E38" s="117">
        <v>130744</v>
      </c>
      <c r="F38" s="91">
        <v>44688</v>
      </c>
      <c r="G38" s="107">
        <v>0</v>
      </c>
      <c r="H38" s="117">
        <v>130744</v>
      </c>
      <c r="I38" s="108" t="s">
        <v>125</v>
      </c>
    </row>
    <row r="39" spans="1:9" s="109" customFormat="1" ht="55.5" customHeight="1" x14ac:dyDescent="0.2">
      <c r="A39" s="116" t="s">
        <v>21</v>
      </c>
      <c r="B39" s="116" t="s">
        <v>117</v>
      </c>
      <c r="C39" s="92" t="s">
        <v>188</v>
      </c>
      <c r="D39" s="91">
        <v>44714</v>
      </c>
      <c r="E39" s="117">
        <v>82541</v>
      </c>
      <c r="F39" s="91">
        <v>44681</v>
      </c>
      <c r="G39" s="107">
        <v>0</v>
      </c>
      <c r="H39" s="117">
        <v>82541</v>
      </c>
      <c r="I39" s="108" t="s">
        <v>126</v>
      </c>
    </row>
    <row r="40" spans="1:9" s="109" customFormat="1" ht="55.5" customHeight="1" x14ac:dyDescent="0.2">
      <c r="A40" s="116" t="s">
        <v>153</v>
      </c>
      <c r="B40" s="116" t="s">
        <v>117</v>
      </c>
      <c r="C40" s="92" t="s">
        <v>182</v>
      </c>
      <c r="D40" s="91">
        <v>44742</v>
      </c>
      <c r="E40" s="117">
        <v>2667</v>
      </c>
      <c r="F40" s="91">
        <v>44696</v>
      </c>
      <c r="G40" s="107">
        <v>0</v>
      </c>
      <c r="H40" s="117">
        <v>2667</v>
      </c>
      <c r="I40" s="108" t="s">
        <v>125</v>
      </c>
    </row>
    <row r="41" spans="1:9" s="109" customFormat="1" ht="55.5" customHeight="1" x14ac:dyDescent="0.2">
      <c r="A41" s="116" t="s">
        <v>153</v>
      </c>
      <c r="B41" s="116" t="s">
        <v>117</v>
      </c>
      <c r="C41" s="92" t="s">
        <v>183</v>
      </c>
      <c r="D41" s="91">
        <v>44711</v>
      </c>
      <c r="E41" s="117">
        <v>4800</v>
      </c>
      <c r="F41" s="91">
        <v>44710</v>
      </c>
      <c r="G41" s="107">
        <v>0</v>
      </c>
      <c r="H41" s="117">
        <v>4800</v>
      </c>
      <c r="I41" s="108" t="s">
        <v>125</v>
      </c>
    </row>
    <row r="42" spans="1:9" s="109" customFormat="1" ht="55.5" customHeight="1" x14ac:dyDescent="0.2">
      <c r="A42" s="116" t="s">
        <v>154</v>
      </c>
      <c r="B42" s="116" t="s">
        <v>117</v>
      </c>
      <c r="C42" s="92" t="s">
        <v>218</v>
      </c>
      <c r="D42" s="91">
        <v>44727</v>
      </c>
      <c r="E42" s="117">
        <v>10030</v>
      </c>
      <c r="F42" s="91">
        <v>44676</v>
      </c>
      <c r="G42" s="107">
        <v>0</v>
      </c>
      <c r="H42" s="117">
        <v>10030</v>
      </c>
      <c r="I42" s="108" t="s">
        <v>126</v>
      </c>
    </row>
    <row r="43" spans="1:9" s="109" customFormat="1" ht="55.5" customHeight="1" x14ac:dyDescent="0.2">
      <c r="A43" s="116" t="s">
        <v>155</v>
      </c>
      <c r="B43" s="116" t="s">
        <v>169</v>
      </c>
      <c r="C43" s="92" t="s">
        <v>187</v>
      </c>
      <c r="D43" s="91">
        <v>44713</v>
      </c>
      <c r="E43" s="117">
        <v>745465</v>
      </c>
      <c r="F43" s="91">
        <v>44708</v>
      </c>
      <c r="G43" s="107">
        <v>0</v>
      </c>
      <c r="H43" s="117">
        <v>745465</v>
      </c>
      <c r="I43" s="108" t="s">
        <v>125</v>
      </c>
    </row>
    <row r="44" spans="1:9" s="109" customFormat="1" ht="55.5" customHeight="1" x14ac:dyDescent="0.2">
      <c r="A44" s="116" t="s">
        <v>6</v>
      </c>
      <c r="B44" s="116" t="s">
        <v>117</v>
      </c>
      <c r="C44" s="92" t="s">
        <v>97</v>
      </c>
      <c r="D44" s="91">
        <v>41641</v>
      </c>
      <c r="E44" s="117">
        <v>11600</v>
      </c>
      <c r="F44" s="91">
        <v>44682</v>
      </c>
      <c r="G44" s="107">
        <v>0</v>
      </c>
      <c r="H44" s="117">
        <v>11600</v>
      </c>
      <c r="I44" s="108" t="s">
        <v>125</v>
      </c>
    </row>
    <row r="45" spans="1:9" s="109" customFormat="1" ht="55.5" customHeight="1" x14ac:dyDescent="0.2">
      <c r="A45" s="116" t="s">
        <v>6</v>
      </c>
      <c r="B45" s="116" t="s">
        <v>117</v>
      </c>
      <c r="C45" s="92" t="s">
        <v>98</v>
      </c>
      <c r="D45" s="91">
        <v>41672</v>
      </c>
      <c r="E45" s="117">
        <v>11600</v>
      </c>
      <c r="F45" s="91">
        <v>44699</v>
      </c>
      <c r="G45" s="107">
        <v>0</v>
      </c>
      <c r="H45" s="117">
        <v>11600</v>
      </c>
      <c r="I45" s="108" t="s">
        <v>125</v>
      </c>
    </row>
    <row r="46" spans="1:9" s="109" customFormat="1" ht="55.5" customHeight="1" x14ac:dyDescent="0.2">
      <c r="A46" s="116" t="s">
        <v>6</v>
      </c>
      <c r="B46" s="116" t="s">
        <v>117</v>
      </c>
      <c r="C46" s="92" t="s">
        <v>99</v>
      </c>
      <c r="D46" s="91">
        <v>41702</v>
      </c>
      <c r="E46" s="117">
        <v>11600</v>
      </c>
      <c r="F46" s="91">
        <v>44710</v>
      </c>
      <c r="G46" s="107">
        <v>0</v>
      </c>
      <c r="H46" s="117">
        <v>11600</v>
      </c>
      <c r="I46" s="108" t="s">
        <v>125</v>
      </c>
    </row>
    <row r="47" spans="1:9" s="109" customFormat="1" ht="55.5" customHeight="1" x14ac:dyDescent="0.2">
      <c r="A47" s="116" t="s">
        <v>6</v>
      </c>
      <c r="B47" s="116" t="s">
        <v>117</v>
      </c>
      <c r="C47" s="92" t="s">
        <v>100</v>
      </c>
      <c r="D47" s="91">
        <v>41737</v>
      </c>
      <c r="E47" s="117">
        <v>11600</v>
      </c>
      <c r="F47" s="91">
        <v>44682</v>
      </c>
      <c r="G47" s="107">
        <v>0</v>
      </c>
      <c r="H47" s="117">
        <v>11600</v>
      </c>
      <c r="I47" s="108" t="s">
        <v>125</v>
      </c>
    </row>
    <row r="48" spans="1:9" s="109" customFormat="1" ht="55.5" customHeight="1" x14ac:dyDescent="0.2">
      <c r="A48" s="116" t="s">
        <v>6</v>
      </c>
      <c r="B48" s="116" t="s">
        <v>117</v>
      </c>
      <c r="C48" s="92" t="s">
        <v>101</v>
      </c>
      <c r="D48" s="91">
        <v>41766</v>
      </c>
      <c r="E48" s="117">
        <v>11600</v>
      </c>
      <c r="F48" s="91">
        <v>41672</v>
      </c>
      <c r="G48" s="107">
        <v>0</v>
      </c>
      <c r="H48" s="117">
        <v>11600</v>
      </c>
      <c r="I48" s="108" t="s">
        <v>126</v>
      </c>
    </row>
    <row r="49" spans="1:9" s="109" customFormat="1" ht="55.5" customHeight="1" x14ac:dyDescent="0.2">
      <c r="A49" s="116" t="s">
        <v>6</v>
      </c>
      <c r="B49" s="116" t="s">
        <v>117</v>
      </c>
      <c r="C49" s="92" t="s">
        <v>102</v>
      </c>
      <c r="D49" s="91">
        <v>41800</v>
      </c>
      <c r="E49" s="117">
        <v>11600</v>
      </c>
      <c r="F49" s="91">
        <v>41715</v>
      </c>
      <c r="G49" s="107">
        <v>0</v>
      </c>
      <c r="H49" s="117">
        <v>11600</v>
      </c>
      <c r="I49" s="108" t="s">
        <v>126</v>
      </c>
    </row>
    <row r="50" spans="1:9" s="109" customFormat="1" ht="55.5" customHeight="1" x14ac:dyDescent="0.2">
      <c r="A50" s="116" t="s">
        <v>6</v>
      </c>
      <c r="B50" s="116" t="s">
        <v>117</v>
      </c>
      <c r="C50" s="92" t="s">
        <v>103</v>
      </c>
      <c r="D50" s="91">
        <v>41834</v>
      </c>
      <c r="E50" s="117">
        <v>11600</v>
      </c>
      <c r="F50" s="91">
        <v>41746</v>
      </c>
      <c r="G50" s="107">
        <v>0</v>
      </c>
      <c r="H50" s="117">
        <v>11600</v>
      </c>
      <c r="I50" s="108" t="s">
        <v>126</v>
      </c>
    </row>
    <row r="51" spans="1:9" s="109" customFormat="1" ht="55.5" customHeight="1" x14ac:dyDescent="0.2">
      <c r="A51" s="116" t="s">
        <v>6</v>
      </c>
      <c r="B51" s="116" t="s">
        <v>117</v>
      </c>
      <c r="C51" s="92" t="s">
        <v>104</v>
      </c>
      <c r="D51" s="91">
        <v>41856</v>
      </c>
      <c r="E51" s="117">
        <v>11600</v>
      </c>
      <c r="F51" s="91">
        <v>41776</v>
      </c>
      <c r="G51" s="107">
        <v>0</v>
      </c>
      <c r="H51" s="117">
        <v>11600</v>
      </c>
      <c r="I51" s="108" t="s">
        <v>126</v>
      </c>
    </row>
    <row r="52" spans="1:9" s="109" customFormat="1" ht="55.5" customHeight="1" x14ac:dyDescent="0.2">
      <c r="A52" s="116" t="s">
        <v>6</v>
      </c>
      <c r="B52" s="116" t="s">
        <v>117</v>
      </c>
      <c r="C52" s="92" t="s">
        <v>105</v>
      </c>
      <c r="D52" s="91">
        <v>41899</v>
      </c>
      <c r="E52" s="117">
        <v>11600</v>
      </c>
      <c r="F52" s="91">
        <v>41807</v>
      </c>
      <c r="G52" s="107">
        <v>0</v>
      </c>
      <c r="H52" s="117">
        <v>11600</v>
      </c>
      <c r="I52" s="108" t="s">
        <v>126</v>
      </c>
    </row>
    <row r="53" spans="1:9" s="109" customFormat="1" ht="55.5" customHeight="1" x14ac:dyDescent="0.2">
      <c r="A53" s="116" t="s">
        <v>6</v>
      </c>
      <c r="B53" s="116" t="s">
        <v>117</v>
      </c>
      <c r="C53" s="92" t="s">
        <v>106</v>
      </c>
      <c r="D53" s="91">
        <v>41915</v>
      </c>
      <c r="E53" s="117">
        <v>11600</v>
      </c>
      <c r="F53" s="91">
        <v>41837</v>
      </c>
      <c r="G53" s="107">
        <v>0</v>
      </c>
      <c r="H53" s="117">
        <v>11600</v>
      </c>
      <c r="I53" s="108" t="s">
        <v>126</v>
      </c>
    </row>
    <row r="54" spans="1:9" s="109" customFormat="1" ht="55.5" customHeight="1" x14ac:dyDescent="0.2">
      <c r="A54" s="116" t="s">
        <v>6</v>
      </c>
      <c r="B54" s="116" t="s">
        <v>117</v>
      </c>
      <c r="C54" s="92" t="s">
        <v>107</v>
      </c>
      <c r="D54" s="91">
        <v>41947</v>
      </c>
      <c r="E54" s="117">
        <v>11600</v>
      </c>
      <c r="F54" s="91">
        <v>41868</v>
      </c>
      <c r="G54" s="107">
        <v>0</v>
      </c>
      <c r="H54" s="117">
        <v>11600</v>
      </c>
      <c r="I54" s="108" t="s">
        <v>126</v>
      </c>
    </row>
    <row r="55" spans="1:9" s="109" customFormat="1" ht="55.5" customHeight="1" x14ac:dyDescent="0.2">
      <c r="A55" s="116" t="s">
        <v>6</v>
      </c>
      <c r="B55" s="116" t="s">
        <v>117</v>
      </c>
      <c r="C55" s="92" t="s">
        <v>108</v>
      </c>
      <c r="D55" s="91">
        <v>41975</v>
      </c>
      <c r="E55" s="117">
        <v>11600</v>
      </c>
      <c r="F55" s="91">
        <v>41899</v>
      </c>
      <c r="G55" s="107">
        <v>0</v>
      </c>
      <c r="H55" s="117">
        <v>11600</v>
      </c>
      <c r="I55" s="108" t="s">
        <v>126</v>
      </c>
    </row>
    <row r="56" spans="1:9" s="109" customFormat="1" ht="55.5" customHeight="1" x14ac:dyDescent="0.2">
      <c r="A56" s="116" t="s">
        <v>6</v>
      </c>
      <c r="B56" s="116" t="s">
        <v>117</v>
      </c>
      <c r="C56" s="92" t="s">
        <v>109</v>
      </c>
      <c r="D56" s="91">
        <v>42011</v>
      </c>
      <c r="E56" s="117">
        <v>11600</v>
      </c>
      <c r="F56" s="91">
        <v>41929</v>
      </c>
      <c r="G56" s="107">
        <v>0</v>
      </c>
      <c r="H56" s="117">
        <v>11600</v>
      </c>
      <c r="I56" s="108" t="s">
        <v>126</v>
      </c>
    </row>
    <row r="57" spans="1:9" s="109" customFormat="1" ht="55.5" customHeight="1" x14ac:dyDescent="0.2">
      <c r="A57" s="116" t="s">
        <v>6</v>
      </c>
      <c r="B57" s="116" t="s">
        <v>117</v>
      </c>
      <c r="C57" s="92" t="s">
        <v>110</v>
      </c>
      <c r="D57" s="91">
        <v>42038</v>
      </c>
      <c r="E57" s="117">
        <v>11600</v>
      </c>
      <c r="F57" s="91">
        <v>41960</v>
      </c>
      <c r="G57" s="107">
        <v>0</v>
      </c>
      <c r="H57" s="117">
        <v>11600</v>
      </c>
      <c r="I57" s="108" t="s">
        <v>126</v>
      </c>
    </row>
    <row r="58" spans="1:9" s="109" customFormat="1" ht="55.5" customHeight="1" x14ac:dyDescent="0.2">
      <c r="A58" s="118" t="s">
        <v>6</v>
      </c>
      <c r="B58" s="116" t="s">
        <v>117</v>
      </c>
      <c r="C58" s="113" t="s">
        <v>111</v>
      </c>
      <c r="D58" s="112">
        <v>42066</v>
      </c>
      <c r="E58" s="117">
        <v>11600</v>
      </c>
      <c r="F58" s="91">
        <v>41990</v>
      </c>
      <c r="G58" s="107">
        <v>0</v>
      </c>
      <c r="H58" s="117">
        <v>11600</v>
      </c>
      <c r="I58" s="108" t="s">
        <v>126</v>
      </c>
    </row>
    <row r="59" spans="1:9" s="109" customFormat="1" ht="55.5" customHeight="1" x14ac:dyDescent="0.2">
      <c r="A59" s="116" t="s">
        <v>6</v>
      </c>
      <c r="B59" s="116" t="s">
        <v>117</v>
      </c>
      <c r="C59" s="92" t="s">
        <v>112</v>
      </c>
      <c r="D59" s="91">
        <v>42101</v>
      </c>
      <c r="E59" s="117">
        <v>11600</v>
      </c>
      <c r="F59" s="91">
        <v>42021</v>
      </c>
      <c r="G59" s="107">
        <v>0</v>
      </c>
      <c r="H59" s="117">
        <v>11600</v>
      </c>
      <c r="I59" s="108" t="s">
        <v>126</v>
      </c>
    </row>
    <row r="60" spans="1:9" s="109" customFormat="1" ht="55.5" customHeight="1" x14ac:dyDescent="0.2">
      <c r="A60" s="116" t="s">
        <v>6</v>
      </c>
      <c r="B60" s="116" t="s">
        <v>117</v>
      </c>
      <c r="C60" s="92" t="s">
        <v>113</v>
      </c>
      <c r="D60" s="91">
        <v>42129</v>
      </c>
      <c r="E60" s="117">
        <v>11600</v>
      </c>
      <c r="F60" s="91">
        <v>42052</v>
      </c>
      <c r="G60" s="107">
        <v>0</v>
      </c>
      <c r="H60" s="117">
        <v>11600</v>
      </c>
      <c r="I60" s="108" t="s">
        <v>126</v>
      </c>
    </row>
    <row r="61" spans="1:9" s="109" customFormat="1" ht="55.5" customHeight="1" x14ac:dyDescent="0.2">
      <c r="A61" s="116" t="s">
        <v>6</v>
      </c>
      <c r="B61" s="116" t="s">
        <v>117</v>
      </c>
      <c r="C61" s="92" t="s">
        <v>114</v>
      </c>
      <c r="D61" s="91">
        <v>42163</v>
      </c>
      <c r="E61" s="117">
        <v>11600</v>
      </c>
      <c r="F61" s="91">
        <v>42080</v>
      </c>
      <c r="G61" s="107">
        <v>0</v>
      </c>
      <c r="H61" s="117">
        <v>11600</v>
      </c>
      <c r="I61" s="108" t="s">
        <v>126</v>
      </c>
    </row>
    <row r="62" spans="1:9" s="109" customFormat="1" ht="55.5" customHeight="1" x14ac:dyDescent="0.2">
      <c r="A62" s="116" t="s">
        <v>225</v>
      </c>
      <c r="B62" s="116" t="s">
        <v>167</v>
      </c>
      <c r="C62" s="92" t="s">
        <v>224</v>
      </c>
      <c r="D62" s="91">
        <v>44713</v>
      </c>
      <c r="E62" s="117">
        <v>178309.71</v>
      </c>
      <c r="F62" s="91">
        <v>42115</v>
      </c>
      <c r="G62" s="107">
        <v>0</v>
      </c>
      <c r="H62" s="117">
        <v>178309.71</v>
      </c>
      <c r="I62" s="108" t="s">
        <v>126</v>
      </c>
    </row>
    <row r="63" spans="1:9" s="109" customFormat="1" ht="55.5" customHeight="1" x14ac:dyDescent="0.2">
      <c r="A63" s="116" t="s">
        <v>180</v>
      </c>
      <c r="B63" s="116" t="s">
        <v>117</v>
      </c>
      <c r="C63" s="92" t="s">
        <v>229</v>
      </c>
      <c r="D63" s="91">
        <v>44734</v>
      </c>
      <c r="E63" s="117">
        <v>53100</v>
      </c>
      <c r="F63" s="91">
        <v>42140</v>
      </c>
      <c r="G63" s="107">
        <v>0</v>
      </c>
      <c r="H63" s="117">
        <v>53100</v>
      </c>
      <c r="I63" s="108" t="s">
        <v>126</v>
      </c>
    </row>
    <row r="64" spans="1:9" s="109" customFormat="1" ht="55.5" customHeight="1" x14ac:dyDescent="0.2">
      <c r="A64" s="116" t="s">
        <v>13</v>
      </c>
      <c r="B64" s="116" t="s">
        <v>117</v>
      </c>
      <c r="C64" s="92" t="s">
        <v>115</v>
      </c>
      <c r="D64" s="91">
        <v>41379</v>
      </c>
      <c r="E64" s="117">
        <v>755.2</v>
      </c>
      <c r="F64" s="91">
        <v>42171</v>
      </c>
      <c r="G64" s="107">
        <v>0</v>
      </c>
      <c r="H64" s="117">
        <v>755.2</v>
      </c>
      <c r="I64" s="108" t="s">
        <v>126</v>
      </c>
    </row>
    <row r="65" spans="1:9" s="109" customFormat="1" ht="55.5" customHeight="1" x14ac:dyDescent="0.2">
      <c r="A65" s="116" t="s">
        <v>29</v>
      </c>
      <c r="B65" s="116" t="s">
        <v>133</v>
      </c>
      <c r="C65" s="94" t="s">
        <v>144</v>
      </c>
      <c r="D65" s="123">
        <v>44634</v>
      </c>
      <c r="E65" s="117">
        <v>13609.53</v>
      </c>
      <c r="F65" s="91">
        <v>42186</v>
      </c>
      <c r="G65" s="107">
        <v>0</v>
      </c>
      <c r="H65" s="117">
        <v>13609.53</v>
      </c>
      <c r="I65" s="108" t="s">
        <v>126</v>
      </c>
    </row>
    <row r="66" spans="1:9" s="109" customFormat="1" ht="55.5" customHeight="1" x14ac:dyDescent="0.2">
      <c r="A66" s="116" t="s">
        <v>29</v>
      </c>
      <c r="B66" s="116" t="s">
        <v>133</v>
      </c>
      <c r="C66" s="94" t="s">
        <v>166</v>
      </c>
      <c r="D66" s="123">
        <v>44659</v>
      </c>
      <c r="E66" s="117">
        <v>13609.53</v>
      </c>
      <c r="F66" s="91">
        <v>44669</v>
      </c>
      <c r="G66" s="107">
        <v>0</v>
      </c>
      <c r="H66" s="117">
        <v>13609.53</v>
      </c>
      <c r="I66" s="108" t="s">
        <v>126</v>
      </c>
    </row>
    <row r="67" spans="1:9" s="109" customFormat="1" ht="55.5" customHeight="1" x14ac:dyDescent="0.2">
      <c r="A67" s="116" t="s">
        <v>29</v>
      </c>
      <c r="B67" s="116" t="s">
        <v>133</v>
      </c>
      <c r="C67" s="92" t="s">
        <v>174</v>
      </c>
      <c r="D67" s="91">
        <v>44700</v>
      </c>
      <c r="E67" s="114">
        <v>13609.53</v>
      </c>
      <c r="F67" s="91">
        <v>44675</v>
      </c>
      <c r="G67" s="107">
        <v>0</v>
      </c>
      <c r="H67" s="114">
        <v>13609.53</v>
      </c>
      <c r="I67" s="108" t="s">
        <v>126</v>
      </c>
    </row>
    <row r="68" spans="1:9" s="109" customFormat="1" ht="55.5" customHeight="1" x14ac:dyDescent="0.2">
      <c r="A68" s="116" t="s">
        <v>29</v>
      </c>
      <c r="B68" s="116" t="s">
        <v>133</v>
      </c>
      <c r="C68" s="92" t="s">
        <v>223</v>
      </c>
      <c r="D68" s="91">
        <v>44723</v>
      </c>
      <c r="E68" s="114">
        <v>13609.53</v>
      </c>
      <c r="F68" s="91">
        <v>43596</v>
      </c>
      <c r="G68" s="107">
        <v>0</v>
      </c>
      <c r="H68" s="114">
        <v>13609.53</v>
      </c>
      <c r="I68" s="108" t="s">
        <v>125</v>
      </c>
    </row>
    <row r="69" spans="1:9" s="109" customFormat="1" ht="55.5" customHeight="1" x14ac:dyDescent="0.2">
      <c r="A69" s="116" t="s">
        <v>156</v>
      </c>
      <c r="B69" s="116" t="s">
        <v>117</v>
      </c>
      <c r="C69" s="92" t="s">
        <v>145</v>
      </c>
      <c r="D69" s="91">
        <v>44736</v>
      </c>
      <c r="E69" s="117">
        <v>2406768.9700000002</v>
      </c>
      <c r="F69" s="91">
        <v>44665</v>
      </c>
      <c r="G69" s="107">
        <v>0</v>
      </c>
      <c r="H69" s="117">
        <v>2406768.9700000002</v>
      </c>
      <c r="I69" s="108" t="s">
        <v>126</v>
      </c>
    </row>
    <row r="70" spans="1:9" s="109" customFormat="1" ht="55.5" customHeight="1" x14ac:dyDescent="0.2">
      <c r="A70" s="116" t="s">
        <v>157</v>
      </c>
      <c r="B70" s="116" t="s">
        <v>117</v>
      </c>
      <c r="C70" s="92" t="s">
        <v>238</v>
      </c>
      <c r="D70" s="91">
        <v>44732</v>
      </c>
      <c r="E70" s="117">
        <v>121930.58</v>
      </c>
      <c r="F70" s="91">
        <v>44689</v>
      </c>
      <c r="G70" s="107">
        <v>0</v>
      </c>
      <c r="H70" s="117">
        <v>121930.58</v>
      </c>
      <c r="I70" s="108" t="s">
        <v>125</v>
      </c>
    </row>
    <row r="71" spans="1:9" s="109" customFormat="1" ht="55.5" customHeight="1" x14ac:dyDescent="0.25">
      <c r="A71" s="119" t="s">
        <v>190</v>
      </c>
      <c r="B71" s="116" t="s">
        <v>117</v>
      </c>
      <c r="C71" s="92" t="s">
        <v>189</v>
      </c>
      <c r="D71" s="91">
        <v>44714</v>
      </c>
      <c r="E71" s="117">
        <v>45448.46</v>
      </c>
      <c r="F71" s="91">
        <v>44699</v>
      </c>
      <c r="G71" s="107">
        <v>0</v>
      </c>
      <c r="H71" s="117">
        <v>45448.46</v>
      </c>
      <c r="I71" s="108" t="s">
        <v>125</v>
      </c>
    </row>
    <row r="72" spans="1:9" s="109" customFormat="1" ht="55.5" customHeight="1" x14ac:dyDescent="0.2">
      <c r="A72" s="116" t="s">
        <v>158</v>
      </c>
      <c r="B72" s="116" t="s">
        <v>138</v>
      </c>
      <c r="C72" s="92" t="s">
        <v>196</v>
      </c>
      <c r="D72" s="91">
        <v>44713</v>
      </c>
      <c r="E72" s="117">
        <v>70800</v>
      </c>
      <c r="F72" s="91">
        <v>44683</v>
      </c>
      <c r="G72" s="107">
        <v>0</v>
      </c>
      <c r="H72" s="117">
        <v>70800</v>
      </c>
      <c r="I72" s="108" t="s">
        <v>125</v>
      </c>
    </row>
    <row r="73" spans="1:9" s="109" customFormat="1" ht="55.5" customHeight="1" x14ac:dyDescent="0.2">
      <c r="A73" s="118" t="s">
        <v>158</v>
      </c>
      <c r="B73" s="116" t="s">
        <v>117</v>
      </c>
      <c r="C73" s="92" t="s">
        <v>195</v>
      </c>
      <c r="D73" s="91">
        <v>44713</v>
      </c>
      <c r="E73" s="117">
        <v>12000</v>
      </c>
      <c r="F73" s="91">
        <v>44675</v>
      </c>
      <c r="G73" s="107">
        <v>0</v>
      </c>
      <c r="H73" s="117">
        <v>12000</v>
      </c>
      <c r="I73" s="108" t="s">
        <v>126</v>
      </c>
    </row>
    <row r="74" spans="1:9" s="109" customFormat="1" ht="55.5" customHeight="1" x14ac:dyDescent="0.25">
      <c r="A74" s="126" t="s">
        <v>202</v>
      </c>
      <c r="B74" s="116" t="s">
        <v>117</v>
      </c>
      <c r="C74" s="92" t="s">
        <v>182</v>
      </c>
      <c r="D74" s="91">
        <v>44714</v>
      </c>
      <c r="E74" s="117">
        <v>6655.92</v>
      </c>
      <c r="F74" s="91">
        <v>44707</v>
      </c>
      <c r="G74" s="107">
        <v>0</v>
      </c>
      <c r="H74" s="117">
        <v>6655.92</v>
      </c>
      <c r="I74" s="108" t="s">
        <v>125</v>
      </c>
    </row>
    <row r="75" spans="1:9" s="109" customFormat="1" ht="55.5" customHeight="1" x14ac:dyDescent="0.2">
      <c r="A75" s="116" t="s">
        <v>139</v>
      </c>
      <c r="B75" s="116" t="s">
        <v>117</v>
      </c>
      <c r="C75" s="92" t="s">
        <v>254</v>
      </c>
      <c r="D75" s="91">
        <v>44742</v>
      </c>
      <c r="E75" s="117">
        <v>70210</v>
      </c>
      <c r="F75" s="91">
        <v>44682</v>
      </c>
      <c r="G75" s="107">
        <v>0</v>
      </c>
      <c r="H75" s="117">
        <v>70210</v>
      </c>
      <c r="I75" s="108" t="s">
        <v>125</v>
      </c>
    </row>
    <row r="76" spans="1:9" s="109" customFormat="1" ht="55.5" customHeight="1" x14ac:dyDescent="0.2">
      <c r="A76" s="116" t="s">
        <v>139</v>
      </c>
      <c r="B76" s="116" t="s">
        <v>117</v>
      </c>
      <c r="C76" s="92" t="s">
        <v>184</v>
      </c>
      <c r="D76" s="91">
        <v>44713</v>
      </c>
      <c r="E76" s="117">
        <v>32450</v>
      </c>
      <c r="F76" s="91">
        <v>44685</v>
      </c>
      <c r="G76" s="107">
        <v>0</v>
      </c>
      <c r="H76" s="117">
        <v>32450</v>
      </c>
      <c r="I76" s="108" t="s">
        <v>125</v>
      </c>
    </row>
    <row r="77" spans="1:9" s="109" customFormat="1" ht="55.5" customHeight="1" x14ac:dyDescent="0.2">
      <c r="A77" s="116" t="s">
        <v>159</v>
      </c>
      <c r="B77" s="116" t="s">
        <v>129</v>
      </c>
      <c r="C77" s="92" t="s">
        <v>209</v>
      </c>
      <c r="D77" s="91">
        <v>44713</v>
      </c>
      <c r="E77" s="117">
        <v>62721.37</v>
      </c>
      <c r="F77" s="91">
        <v>44682</v>
      </c>
      <c r="G77" s="107">
        <v>0</v>
      </c>
      <c r="H77" s="117">
        <v>62721.37</v>
      </c>
      <c r="I77" s="108" t="s">
        <v>125</v>
      </c>
    </row>
    <row r="78" spans="1:9" s="109" customFormat="1" ht="55.5" customHeight="1" x14ac:dyDescent="0.2">
      <c r="A78" s="116" t="s">
        <v>159</v>
      </c>
      <c r="B78" s="116" t="s">
        <v>210</v>
      </c>
      <c r="C78" s="92" t="s">
        <v>211</v>
      </c>
      <c r="D78" s="91">
        <v>44713</v>
      </c>
      <c r="E78" s="117">
        <v>14500</v>
      </c>
      <c r="F78" s="91">
        <v>44682</v>
      </c>
      <c r="G78" s="107">
        <v>0</v>
      </c>
      <c r="H78" s="117">
        <v>14500</v>
      </c>
      <c r="I78" s="108" t="s">
        <v>125</v>
      </c>
    </row>
    <row r="79" spans="1:9" s="109" customFormat="1" ht="55.5" customHeight="1" x14ac:dyDescent="0.2">
      <c r="A79" s="116" t="s">
        <v>186</v>
      </c>
      <c r="B79" s="116" t="s">
        <v>117</v>
      </c>
      <c r="C79" s="92" t="s">
        <v>253</v>
      </c>
      <c r="D79" s="91">
        <v>44742</v>
      </c>
      <c r="E79" s="117">
        <v>35400</v>
      </c>
      <c r="F79" s="91">
        <v>44666</v>
      </c>
      <c r="G79" s="107">
        <v>0</v>
      </c>
      <c r="H79" s="117">
        <v>35400</v>
      </c>
      <c r="I79" s="108" t="s">
        <v>126</v>
      </c>
    </row>
    <row r="80" spans="1:9" s="109" customFormat="1" ht="55.5" customHeight="1" x14ac:dyDescent="0.2">
      <c r="A80" s="116" t="s">
        <v>186</v>
      </c>
      <c r="B80" s="116" t="s">
        <v>117</v>
      </c>
      <c r="C80" s="92" t="s">
        <v>185</v>
      </c>
      <c r="D80" s="91">
        <v>44713</v>
      </c>
      <c r="E80" s="117">
        <v>28910</v>
      </c>
      <c r="F80" s="91">
        <v>44686</v>
      </c>
      <c r="G80" s="107">
        <v>0</v>
      </c>
      <c r="H80" s="117">
        <v>28910</v>
      </c>
      <c r="I80" s="108" t="s">
        <v>125</v>
      </c>
    </row>
    <row r="81" spans="1:9" s="109" customFormat="1" ht="55.5" customHeight="1" x14ac:dyDescent="0.2">
      <c r="A81" s="128" t="s">
        <v>235</v>
      </c>
      <c r="B81" s="116" t="s">
        <v>117</v>
      </c>
      <c r="C81" s="92" t="s">
        <v>234</v>
      </c>
      <c r="D81" s="91">
        <v>44734</v>
      </c>
      <c r="E81" s="117">
        <v>14900</v>
      </c>
      <c r="F81" s="91">
        <v>44505</v>
      </c>
      <c r="G81" s="107">
        <v>0</v>
      </c>
      <c r="H81" s="117">
        <v>14900</v>
      </c>
      <c r="I81" s="108" t="s">
        <v>126</v>
      </c>
    </row>
    <row r="82" spans="1:9" s="109" customFormat="1" ht="55.5" customHeight="1" x14ac:dyDescent="0.2">
      <c r="A82" s="116" t="s">
        <v>130</v>
      </c>
      <c r="B82" s="116" t="s">
        <v>131</v>
      </c>
      <c r="C82" s="92" t="s">
        <v>215</v>
      </c>
      <c r="D82" s="91">
        <v>44722</v>
      </c>
      <c r="E82" s="117">
        <v>662759.65</v>
      </c>
      <c r="F82" s="91">
        <v>44531</v>
      </c>
      <c r="G82" s="107">
        <v>0</v>
      </c>
      <c r="H82" s="117">
        <v>662759.65</v>
      </c>
      <c r="I82" s="108" t="s">
        <v>126</v>
      </c>
    </row>
    <row r="83" spans="1:9" s="109" customFormat="1" ht="55.5" customHeight="1" x14ac:dyDescent="0.2">
      <c r="A83" s="116" t="s">
        <v>140</v>
      </c>
      <c r="B83" s="116" t="s">
        <v>117</v>
      </c>
      <c r="C83" s="92" t="s">
        <v>213</v>
      </c>
      <c r="D83" s="91">
        <v>44715</v>
      </c>
      <c r="E83" s="117">
        <v>42002.1</v>
      </c>
      <c r="F83" s="91">
        <v>44538</v>
      </c>
      <c r="G83" s="107">
        <v>0</v>
      </c>
      <c r="H83" s="117">
        <v>42002.1</v>
      </c>
      <c r="I83" s="108" t="s">
        <v>126</v>
      </c>
    </row>
    <row r="84" spans="1:9" s="109" customFormat="1" ht="55.5" customHeight="1" x14ac:dyDescent="0.2">
      <c r="A84" s="116" t="s">
        <v>140</v>
      </c>
      <c r="B84" s="116" t="s">
        <v>117</v>
      </c>
      <c r="C84" s="92" t="s">
        <v>203</v>
      </c>
      <c r="D84" s="91">
        <v>44714</v>
      </c>
      <c r="E84" s="117">
        <v>13951.47</v>
      </c>
      <c r="F84" s="91">
        <v>44562</v>
      </c>
      <c r="G84" s="107">
        <v>0</v>
      </c>
      <c r="H84" s="117">
        <v>13951.47</v>
      </c>
      <c r="I84" s="108" t="s">
        <v>126</v>
      </c>
    </row>
    <row r="85" spans="1:9" s="109" customFormat="1" ht="55.5" customHeight="1" x14ac:dyDescent="0.2">
      <c r="A85" s="120" t="s">
        <v>135</v>
      </c>
      <c r="B85" s="116" t="s">
        <v>117</v>
      </c>
      <c r="C85" s="92" t="s">
        <v>198</v>
      </c>
      <c r="D85" s="91">
        <v>44713</v>
      </c>
      <c r="E85" s="117">
        <v>3670745.18</v>
      </c>
      <c r="F85" s="91">
        <v>44562</v>
      </c>
      <c r="G85" s="107">
        <v>0</v>
      </c>
      <c r="H85" s="117">
        <v>3670745.18</v>
      </c>
      <c r="I85" s="108" t="s">
        <v>126</v>
      </c>
    </row>
    <row r="86" spans="1:9" s="109" customFormat="1" ht="55.5" customHeight="1" x14ac:dyDescent="0.2">
      <c r="A86" s="116" t="s">
        <v>160</v>
      </c>
      <c r="B86" s="116" t="s">
        <v>170</v>
      </c>
      <c r="C86" s="92" t="s">
        <v>208</v>
      </c>
      <c r="D86" s="91">
        <v>44721</v>
      </c>
      <c r="E86" s="117">
        <v>150000</v>
      </c>
      <c r="F86" s="91">
        <v>44595</v>
      </c>
      <c r="G86" s="107">
        <v>0</v>
      </c>
      <c r="H86" s="117">
        <v>150000</v>
      </c>
      <c r="I86" s="108" t="s">
        <v>126</v>
      </c>
    </row>
    <row r="87" spans="1:9" s="109" customFormat="1" ht="55.5" customHeight="1" x14ac:dyDescent="0.2">
      <c r="A87" s="118" t="s">
        <v>160</v>
      </c>
      <c r="B87" s="116" t="s">
        <v>171</v>
      </c>
      <c r="C87" s="92" t="s">
        <v>207</v>
      </c>
      <c r="D87" s="91">
        <v>44721</v>
      </c>
      <c r="E87" s="117">
        <v>120000</v>
      </c>
      <c r="F87" s="91">
        <v>44595</v>
      </c>
      <c r="G87" s="107">
        <v>0</v>
      </c>
      <c r="H87" s="117">
        <v>120000</v>
      </c>
      <c r="I87" s="108" t="s">
        <v>126</v>
      </c>
    </row>
    <row r="88" spans="1:9" s="109" customFormat="1" ht="55.5" customHeight="1" x14ac:dyDescent="0.2">
      <c r="A88" s="116" t="s">
        <v>222</v>
      </c>
      <c r="B88" s="116" t="s">
        <v>117</v>
      </c>
      <c r="C88" s="92" t="s">
        <v>221</v>
      </c>
      <c r="D88" s="91">
        <v>44714</v>
      </c>
      <c r="E88" s="117">
        <v>530150.40000000002</v>
      </c>
      <c r="F88" s="91">
        <v>44621</v>
      </c>
      <c r="G88" s="107">
        <v>0</v>
      </c>
      <c r="H88" s="117">
        <v>530150.40000000002</v>
      </c>
      <c r="I88" s="108" t="s">
        <v>126</v>
      </c>
    </row>
    <row r="89" spans="1:9" s="109" customFormat="1" ht="55.5" customHeight="1" x14ac:dyDescent="0.2">
      <c r="A89" s="116" t="s">
        <v>179</v>
      </c>
      <c r="B89" s="116" t="s">
        <v>117</v>
      </c>
      <c r="C89" s="92" t="s">
        <v>215</v>
      </c>
      <c r="D89" s="91">
        <v>44736</v>
      </c>
      <c r="E89" s="117">
        <v>921826.62</v>
      </c>
      <c r="F89" s="91">
        <v>44624</v>
      </c>
      <c r="G89" s="107">
        <v>0</v>
      </c>
      <c r="H89" s="117">
        <v>921826.62</v>
      </c>
      <c r="I89" s="108" t="s">
        <v>126</v>
      </c>
    </row>
    <row r="90" spans="1:9" s="109" customFormat="1" ht="55.5" customHeight="1" x14ac:dyDescent="0.2">
      <c r="A90" s="116" t="s">
        <v>10</v>
      </c>
      <c r="B90" s="116" t="s">
        <v>117</v>
      </c>
      <c r="C90" s="92" t="s">
        <v>116</v>
      </c>
      <c r="D90" s="91">
        <v>41908</v>
      </c>
      <c r="E90" s="117">
        <v>16661.599999999999</v>
      </c>
      <c r="F90" s="91">
        <v>44652</v>
      </c>
      <c r="G90" s="107">
        <v>0</v>
      </c>
      <c r="H90" s="117">
        <v>16661.599999999999</v>
      </c>
      <c r="I90" s="108" t="s">
        <v>126</v>
      </c>
    </row>
    <row r="91" spans="1:9" s="109" customFormat="1" ht="55.5" customHeight="1" x14ac:dyDescent="0.2">
      <c r="A91" s="116" t="s">
        <v>161</v>
      </c>
      <c r="B91" s="116" t="s">
        <v>134</v>
      </c>
      <c r="C91" s="94" t="s">
        <v>244</v>
      </c>
      <c r="D91" s="123">
        <v>44736</v>
      </c>
      <c r="E91" s="117">
        <v>10557.05</v>
      </c>
      <c r="F91" s="91">
        <v>44652</v>
      </c>
      <c r="G91" s="107">
        <v>0</v>
      </c>
      <c r="H91" s="117">
        <v>10557.05</v>
      </c>
      <c r="I91" s="108" t="s">
        <v>126</v>
      </c>
    </row>
    <row r="92" spans="1:9" s="109" customFormat="1" ht="55.5" customHeight="1" x14ac:dyDescent="0.2">
      <c r="A92" s="116" t="s">
        <v>31</v>
      </c>
      <c r="B92" s="116" t="s">
        <v>172</v>
      </c>
      <c r="C92" s="92" t="s">
        <v>220</v>
      </c>
      <c r="D92" s="91">
        <v>44713</v>
      </c>
      <c r="E92" s="117">
        <v>23118.799999999999</v>
      </c>
      <c r="F92" s="91">
        <v>44682</v>
      </c>
      <c r="G92" s="107">
        <v>0</v>
      </c>
      <c r="H92" s="117">
        <v>23118.799999999999</v>
      </c>
      <c r="I92" s="108" t="s">
        <v>125</v>
      </c>
    </row>
    <row r="93" spans="1:9" s="109" customFormat="1" ht="55.5" customHeight="1" x14ac:dyDescent="0.2">
      <c r="A93" s="116" t="s">
        <v>31</v>
      </c>
      <c r="B93" s="116" t="s">
        <v>172</v>
      </c>
      <c r="C93" s="92" t="s">
        <v>219</v>
      </c>
      <c r="D93" s="91">
        <v>44713</v>
      </c>
      <c r="E93" s="117">
        <v>5879.53</v>
      </c>
      <c r="F93" s="91">
        <v>44682</v>
      </c>
      <c r="G93" s="107">
        <v>0</v>
      </c>
      <c r="H93" s="117">
        <v>5879.53</v>
      </c>
      <c r="I93" s="108" t="s">
        <v>125</v>
      </c>
    </row>
    <row r="94" spans="1:9" s="109" customFormat="1" ht="55.5" customHeight="1" x14ac:dyDescent="0.2">
      <c r="A94" s="116" t="s">
        <v>142</v>
      </c>
      <c r="B94" s="116" t="s">
        <v>117</v>
      </c>
      <c r="C94" s="92" t="s">
        <v>232</v>
      </c>
      <c r="D94" s="91">
        <v>44733</v>
      </c>
      <c r="E94" s="117">
        <v>68534.399999999994</v>
      </c>
      <c r="F94" s="91">
        <v>44685</v>
      </c>
      <c r="G94" s="107">
        <v>0</v>
      </c>
      <c r="H94" s="117">
        <v>68534.399999999994</v>
      </c>
      <c r="I94" s="108" t="s">
        <v>125</v>
      </c>
    </row>
    <row r="95" spans="1:9" s="109" customFormat="1" ht="55.5" customHeight="1" x14ac:dyDescent="0.2">
      <c r="A95" s="116" t="s">
        <v>162</v>
      </c>
      <c r="B95" s="116" t="s">
        <v>117</v>
      </c>
      <c r="C95" s="92" t="s">
        <v>193</v>
      </c>
      <c r="D95" s="91">
        <v>44713</v>
      </c>
      <c r="E95" s="117">
        <v>306056.46999999997</v>
      </c>
      <c r="F95" s="91">
        <v>44682</v>
      </c>
      <c r="G95" s="107">
        <v>0</v>
      </c>
      <c r="H95" s="117">
        <v>306056.46999999997</v>
      </c>
      <c r="I95" s="108" t="s">
        <v>125</v>
      </c>
    </row>
    <row r="96" spans="1:9" s="109" customFormat="1" ht="55.5" customHeight="1" x14ac:dyDescent="0.2">
      <c r="A96" s="116" t="s">
        <v>178</v>
      </c>
      <c r="B96" s="116" t="s">
        <v>117</v>
      </c>
      <c r="C96" s="92" t="s">
        <v>241</v>
      </c>
      <c r="D96" s="91">
        <v>44740</v>
      </c>
      <c r="E96" s="117">
        <v>8470.0400000000009</v>
      </c>
      <c r="F96" s="91">
        <v>44693</v>
      </c>
      <c r="G96" s="107">
        <v>0</v>
      </c>
      <c r="H96" s="117">
        <v>8470.0400000000009</v>
      </c>
      <c r="I96" s="108" t="s">
        <v>125</v>
      </c>
    </row>
    <row r="97" spans="1:9" s="109" customFormat="1" ht="55.5" customHeight="1" x14ac:dyDescent="0.2">
      <c r="A97" s="116" t="s">
        <v>141</v>
      </c>
      <c r="B97" s="116" t="s">
        <v>117</v>
      </c>
      <c r="C97" s="92" t="s">
        <v>194</v>
      </c>
      <c r="D97" s="91">
        <v>44715</v>
      </c>
      <c r="E97" s="117">
        <v>2500</v>
      </c>
      <c r="F97" s="91">
        <v>44674</v>
      </c>
      <c r="G97" s="107">
        <v>0</v>
      </c>
      <c r="H97" s="117">
        <v>2500</v>
      </c>
      <c r="I97" s="108" t="s">
        <v>126</v>
      </c>
    </row>
    <row r="98" spans="1:9" s="109" customFormat="1" ht="55.5" customHeight="1" x14ac:dyDescent="0.2">
      <c r="A98" s="116" t="s">
        <v>243</v>
      </c>
      <c r="B98" s="116" t="s">
        <v>117</v>
      </c>
      <c r="C98" s="92" t="s">
        <v>242</v>
      </c>
      <c r="D98" s="91">
        <v>44740</v>
      </c>
      <c r="E98" s="117">
        <v>27523.62</v>
      </c>
      <c r="F98" s="91">
        <v>44709</v>
      </c>
      <c r="G98" s="107">
        <v>0</v>
      </c>
      <c r="H98" s="117">
        <v>27523.62</v>
      </c>
      <c r="I98" s="108" t="s">
        <v>125</v>
      </c>
    </row>
    <row r="99" spans="1:9" s="109" customFormat="1" ht="55.5" customHeight="1" x14ac:dyDescent="0.2">
      <c r="A99" s="116" t="s">
        <v>227</v>
      </c>
      <c r="B99" s="116" t="s">
        <v>228</v>
      </c>
      <c r="C99" s="92" t="s">
        <v>226</v>
      </c>
      <c r="D99" s="91">
        <v>44732</v>
      </c>
      <c r="E99" s="117">
        <v>1426532.68</v>
      </c>
      <c r="F99" s="91">
        <v>44682</v>
      </c>
      <c r="G99" s="107">
        <v>0</v>
      </c>
      <c r="H99" s="117">
        <v>1426532.68</v>
      </c>
      <c r="I99" s="108" t="s">
        <v>125</v>
      </c>
    </row>
    <row r="100" spans="1:9" s="109" customFormat="1" ht="55.5" customHeight="1" x14ac:dyDescent="0.2">
      <c r="A100" s="116" t="s">
        <v>143</v>
      </c>
      <c r="B100" s="116" t="s">
        <v>137</v>
      </c>
      <c r="C100" s="92" t="s">
        <v>181</v>
      </c>
      <c r="D100" s="91">
        <v>44711</v>
      </c>
      <c r="E100" s="117">
        <v>47200</v>
      </c>
      <c r="F100" s="91">
        <v>44687</v>
      </c>
      <c r="G100" s="107">
        <v>0</v>
      </c>
      <c r="H100" s="117">
        <v>47200</v>
      </c>
      <c r="I100" s="108" t="s">
        <v>125</v>
      </c>
    </row>
    <row r="101" spans="1:9" s="109" customFormat="1" ht="55.5" customHeight="1" x14ac:dyDescent="0.2">
      <c r="A101" s="116" t="s">
        <v>143</v>
      </c>
      <c r="B101" s="116" t="s">
        <v>137</v>
      </c>
      <c r="C101" s="92" t="s">
        <v>128</v>
      </c>
      <c r="D101" s="91">
        <v>44722</v>
      </c>
      <c r="E101" s="117">
        <v>180540</v>
      </c>
      <c r="F101" s="91">
        <v>44685</v>
      </c>
      <c r="G101" s="107">
        <v>0</v>
      </c>
      <c r="H101" s="117">
        <v>180540</v>
      </c>
      <c r="I101" s="108" t="s">
        <v>125</v>
      </c>
    </row>
    <row r="102" spans="1:9" s="109" customFormat="1" ht="55.5" customHeight="1" x14ac:dyDescent="0.2">
      <c r="A102" s="116" t="s">
        <v>143</v>
      </c>
      <c r="B102" s="116" t="s">
        <v>137</v>
      </c>
      <c r="C102" s="92" t="s">
        <v>146</v>
      </c>
      <c r="D102" s="91">
        <v>44742</v>
      </c>
      <c r="E102" s="117">
        <v>47200</v>
      </c>
      <c r="F102" s="91">
        <v>44685</v>
      </c>
      <c r="G102" s="107">
        <v>0</v>
      </c>
      <c r="H102" s="117">
        <v>47200</v>
      </c>
      <c r="I102" s="108" t="s">
        <v>125</v>
      </c>
    </row>
    <row r="103" spans="1:9" s="109" customFormat="1" ht="55.5" customHeight="1" x14ac:dyDescent="0.2">
      <c r="A103" s="118" t="s">
        <v>163</v>
      </c>
      <c r="B103" s="118" t="s">
        <v>132</v>
      </c>
      <c r="C103" s="113" t="s">
        <v>197</v>
      </c>
      <c r="D103" s="112">
        <v>44713</v>
      </c>
      <c r="E103" s="122">
        <v>48363.48</v>
      </c>
      <c r="F103" s="91">
        <v>44700</v>
      </c>
      <c r="G103" s="107">
        <v>0</v>
      </c>
      <c r="H103" s="122">
        <v>48363.48</v>
      </c>
      <c r="I103" s="108" t="s">
        <v>125</v>
      </c>
    </row>
    <row r="104" spans="1:9" s="109" customFormat="1" ht="55.5" customHeight="1" x14ac:dyDescent="0.2">
      <c r="A104" s="121" t="s">
        <v>252</v>
      </c>
      <c r="B104" s="121" t="s">
        <v>117</v>
      </c>
      <c r="C104" s="111" t="s">
        <v>251</v>
      </c>
      <c r="D104" s="112">
        <v>44742</v>
      </c>
      <c r="E104" s="122">
        <v>56662.66</v>
      </c>
      <c r="F104" s="91">
        <v>44699</v>
      </c>
      <c r="G104" s="107">
        <v>0</v>
      </c>
      <c r="H104" s="122">
        <v>56662.66</v>
      </c>
      <c r="I104" s="108" t="s">
        <v>125</v>
      </c>
    </row>
    <row r="105" spans="1:9" s="109" customFormat="1" ht="55.5" customHeight="1" x14ac:dyDescent="0.2">
      <c r="A105" s="118" t="s">
        <v>164</v>
      </c>
      <c r="B105" s="118" t="s">
        <v>117</v>
      </c>
      <c r="C105" s="113" t="s">
        <v>205</v>
      </c>
      <c r="D105" s="112">
        <v>41908</v>
      </c>
      <c r="E105" s="117">
        <v>39200</v>
      </c>
      <c r="F105" s="91">
        <v>41938</v>
      </c>
      <c r="G105" s="107">
        <v>0</v>
      </c>
      <c r="H105" s="117">
        <v>39200</v>
      </c>
      <c r="I105" s="108" t="s">
        <v>126</v>
      </c>
    </row>
    <row r="106" spans="1:9" s="109" customFormat="1" ht="55.5" customHeight="1" x14ac:dyDescent="0.2">
      <c r="A106" s="93"/>
      <c r="B106" s="93"/>
      <c r="C106" s="92"/>
      <c r="D106" s="91"/>
      <c r="E106" s="95">
        <f>SUM(E13:E105)</f>
        <v>17343050.670000002</v>
      </c>
      <c r="F106" s="91"/>
      <c r="G106" s="95">
        <f>SUM(G13:G105)</f>
        <v>0</v>
      </c>
      <c r="H106" s="95">
        <f>SUM(H13:H105)</f>
        <v>17343050.670000002</v>
      </c>
      <c r="I106" s="108"/>
    </row>
    <row r="107" spans="1:9" ht="24" customHeight="1" x14ac:dyDescent="0.2">
      <c r="A107" s="100"/>
      <c r="C107" s="100"/>
      <c r="D107" s="100"/>
      <c r="E107" s="100"/>
      <c r="F107" s="100"/>
      <c r="G107" s="100"/>
      <c r="H107" s="110">
        <f>E106-H106</f>
        <v>0</v>
      </c>
      <c r="I107" s="100"/>
    </row>
    <row r="108" spans="1:9" ht="24" customHeight="1" x14ac:dyDescent="0.2">
      <c r="A108" s="100"/>
      <c r="C108" s="100"/>
      <c r="D108" s="100"/>
      <c r="E108" s="100"/>
      <c r="F108" s="100"/>
      <c r="G108" s="100"/>
      <c r="H108" s="100"/>
      <c r="I108" s="100"/>
    </row>
    <row r="109" spans="1:9" ht="24" customHeight="1" x14ac:dyDescent="0.2">
      <c r="A109" s="100"/>
      <c r="C109" s="100"/>
      <c r="D109" s="100"/>
      <c r="E109" s="129"/>
      <c r="F109" s="100"/>
      <c r="G109" s="100"/>
      <c r="H109" s="100"/>
      <c r="I109" s="100"/>
    </row>
    <row r="110" spans="1:9" ht="24" customHeight="1" x14ac:dyDescent="0.2">
      <c r="A110" s="100"/>
      <c r="C110" s="100"/>
      <c r="D110" s="100"/>
      <c r="E110" s="100"/>
      <c r="F110" s="100"/>
      <c r="G110" s="100"/>
      <c r="H110" s="100"/>
      <c r="I110" s="100"/>
    </row>
    <row r="111" spans="1:9" ht="24" customHeight="1" x14ac:dyDescent="0.2">
      <c r="A111" s="100"/>
      <c r="C111" s="100"/>
      <c r="D111" s="100"/>
      <c r="E111" s="100"/>
      <c r="F111" s="100"/>
      <c r="G111" s="100"/>
      <c r="H111" s="100"/>
      <c r="I111" s="100"/>
    </row>
    <row r="112" spans="1:9" ht="24" customHeight="1" x14ac:dyDescent="0.2">
      <c r="A112" s="100"/>
      <c r="C112" s="100"/>
      <c r="D112" s="100"/>
      <c r="E112" s="100"/>
      <c r="F112" s="100"/>
      <c r="G112" s="100"/>
      <c r="H112" s="100"/>
      <c r="I112" s="100"/>
    </row>
    <row r="113" spans="5:5" s="100" customFormat="1" ht="24" customHeight="1" x14ac:dyDescent="0.2">
      <c r="E113" s="102"/>
    </row>
  </sheetData>
  <sortState xmlns:xlrd2="http://schemas.microsoft.com/office/spreadsheetml/2017/richdata2" ref="A14:I103">
    <sortCondition ref="A14:A103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M8"/>
  <sheetViews>
    <sheetView workbookViewId="0">
      <selection activeCell="J7" sqref="J7:J8"/>
    </sheetView>
  </sheetViews>
  <sheetFormatPr defaultRowHeight="12.75" x14ac:dyDescent="0.2"/>
  <cols>
    <col min="1" max="1" width="13" customWidth="1"/>
    <col min="6" max="6" width="22.42578125" customWidth="1"/>
    <col min="8" max="8" width="14.42578125" customWidth="1"/>
    <col min="10" max="10" width="11.5703125" bestFit="1" customWidth="1"/>
  </cols>
  <sheetData>
    <row r="7" spans="1:13" x14ac:dyDescent="0.2">
      <c r="I7">
        <v>2319101</v>
      </c>
      <c r="J7" s="127">
        <v>44840</v>
      </c>
    </row>
    <row r="8" spans="1:13" s="96" customFormat="1" ht="28.5" customHeight="1" x14ac:dyDescent="0.2">
      <c r="A8" s="91">
        <v>44740</v>
      </c>
      <c r="B8" s="92" t="s">
        <v>239</v>
      </c>
      <c r="C8" s="116" t="s">
        <v>173</v>
      </c>
      <c r="D8" s="116" t="s">
        <v>117</v>
      </c>
      <c r="E8" s="94" t="s">
        <v>240</v>
      </c>
      <c r="F8" s="117">
        <v>82860.05</v>
      </c>
      <c r="G8" s="124" t="s">
        <v>7</v>
      </c>
      <c r="H8" s="123">
        <f t="shared" ref="H8" si="0">+A8+30</f>
        <v>44770</v>
      </c>
      <c r="I8" s="96">
        <v>239801</v>
      </c>
      <c r="J8" s="115">
        <v>38020.050000000003</v>
      </c>
      <c r="K8" s="125"/>
      <c r="L8" s="97"/>
      <c r="M8" s="9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12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50</v>
      </c>
      <c r="B15" s="87">
        <v>2021</v>
      </c>
      <c r="C15" s="88">
        <v>2020</v>
      </c>
    </row>
    <row r="16" spans="1:8" ht="18.75" customHeight="1" x14ac:dyDescent="0.2">
      <c r="A16" s="64" t="s">
        <v>11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86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51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63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72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22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28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76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84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67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87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69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19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27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73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39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25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88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81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61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89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30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21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38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23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36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44" t="s">
        <v>50</v>
      </c>
      <c r="B43" s="146">
        <v>2021</v>
      </c>
      <c r="C43" s="146">
        <v>2020</v>
      </c>
      <c r="E43" s="81"/>
      <c r="F43" s="82"/>
      <c r="G43" s="83"/>
      <c r="H43" s="84"/>
    </row>
    <row r="44" spans="1:8" ht="18.75" hidden="1" customHeight="1" thickBot="1" x14ac:dyDescent="0.25">
      <c r="A44" s="145"/>
      <c r="B44" s="147"/>
      <c r="C44" s="147"/>
      <c r="E44" s="81"/>
      <c r="F44" s="82"/>
      <c r="G44" s="83"/>
      <c r="H44" s="84"/>
    </row>
    <row r="45" spans="1:8" ht="18.75" customHeight="1" x14ac:dyDescent="0.2">
      <c r="A45" s="68" t="s">
        <v>37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6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65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79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13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34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29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90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15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71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68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80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45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9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58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74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77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46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78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70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35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20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14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66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59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64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10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31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91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26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92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44" t="s">
        <v>50</v>
      </c>
      <c r="B78" s="146">
        <v>2021</v>
      </c>
      <c r="C78" s="146">
        <v>2020</v>
      </c>
      <c r="E78" s="81"/>
      <c r="F78" s="82"/>
      <c r="G78" s="83"/>
      <c r="H78" s="84"/>
    </row>
    <row r="79" spans="1:8" ht="0.75" customHeight="1" thickBot="1" x14ac:dyDescent="0.25">
      <c r="A79" s="145"/>
      <c r="B79" s="147"/>
      <c r="C79" s="147"/>
      <c r="E79" s="81"/>
      <c r="F79" s="82"/>
      <c r="G79" s="83"/>
      <c r="H79" s="84"/>
    </row>
    <row r="80" spans="1:8" ht="18.75" customHeight="1" x14ac:dyDescent="0.2">
      <c r="A80" s="66" t="s">
        <v>93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94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48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8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85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83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62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24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82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32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75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18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95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12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16</v>
      </c>
      <c r="C10" s="4"/>
    </row>
    <row r="11" spans="1:4" x14ac:dyDescent="0.2">
      <c r="A11" s="8" t="s">
        <v>17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0" t="s">
        <v>0</v>
      </c>
      <c r="B15" s="152" t="s">
        <v>2</v>
      </c>
      <c r="C15" s="148" t="s">
        <v>4</v>
      </c>
    </row>
    <row r="16" spans="1:4" ht="15" thickBot="1" x14ac:dyDescent="0.25">
      <c r="A16" s="151"/>
      <c r="B16" s="153"/>
      <c r="C16" s="149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6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10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8</v>
      </c>
      <c r="C36" s="18">
        <v>104312</v>
      </c>
    </row>
    <row r="37" spans="1:3" ht="28.5" customHeight="1" x14ac:dyDescent="0.2">
      <c r="A37" s="16">
        <v>43467</v>
      </c>
      <c r="B37" s="15" t="s">
        <v>9</v>
      </c>
      <c r="C37" s="18">
        <v>54783.27</v>
      </c>
    </row>
    <row r="38" spans="1:3" ht="28.5" customHeight="1" x14ac:dyDescent="0.2">
      <c r="A38" s="16">
        <v>43467</v>
      </c>
      <c r="B38" s="15" t="s">
        <v>9</v>
      </c>
      <c r="C38" s="18">
        <v>13775</v>
      </c>
    </row>
    <row r="39" spans="1:3" ht="28.5" customHeight="1" x14ac:dyDescent="0.2">
      <c r="A39" s="16">
        <v>43500</v>
      </c>
      <c r="B39" s="15" t="s">
        <v>9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9</v>
      </c>
      <c r="C40" s="18">
        <v>13775</v>
      </c>
    </row>
    <row r="41" spans="1:3" ht="28.5" customHeight="1" x14ac:dyDescent="0.2">
      <c r="A41" s="16">
        <v>43528</v>
      </c>
      <c r="B41" s="15" t="s">
        <v>9</v>
      </c>
      <c r="C41" s="18">
        <v>54783.27</v>
      </c>
    </row>
    <row r="42" spans="1:3" ht="28.5" customHeight="1" x14ac:dyDescent="0.2">
      <c r="A42" s="16">
        <v>43528</v>
      </c>
      <c r="B42" s="15" t="s">
        <v>9</v>
      </c>
      <c r="C42" s="18">
        <v>13775</v>
      </c>
    </row>
    <row r="43" spans="1:3" ht="28.5" customHeight="1" x14ac:dyDescent="0.2">
      <c r="A43" s="16">
        <v>43556</v>
      </c>
      <c r="B43" s="15" t="s">
        <v>9</v>
      </c>
      <c r="C43" s="18">
        <v>13775</v>
      </c>
    </row>
    <row r="44" spans="1:3" ht="28.5" customHeight="1" x14ac:dyDescent="0.2">
      <c r="A44" s="16">
        <v>43556</v>
      </c>
      <c r="B44" s="15" t="s">
        <v>9</v>
      </c>
      <c r="C44" s="18">
        <v>58618.1</v>
      </c>
    </row>
    <row r="45" spans="1:3" ht="28.5" customHeight="1" x14ac:dyDescent="0.2">
      <c r="A45" s="16">
        <v>43566</v>
      </c>
      <c r="B45" s="15" t="s">
        <v>13</v>
      </c>
      <c r="C45" s="18">
        <v>755.2</v>
      </c>
    </row>
    <row r="46" spans="1:3" ht="28.5" customHeight="1" x14ac:dyDescent="0.2">
      <c r="A46" s="16">
        <v>43586</v>
      </c>
      <c r="B46" s="15" t="s">
        <v>9</v>
      </c>
      <c r="C46" s="18">
        <v>13775</v>
      </c>
    </row>
    <row r="47" spans="1:3" ht="28.5" customHeight="1" x14ac:dyDescent="0.2">
      <c r="A47" s="16">
        <v>43586</v>
      </c>
      <c r="B47" s="15" t="s">
        <v>9</v>
      </c>
      <c r="C47" s="18">
        <v>58618.1</v>
      </c>
    </row>
    <row r="48" spans="1:3" ht="28.5" customHeight="1" x14ac:dyDescent="0.2">
      <c r="A48" s="16">
        <v>43617</v>
      </c>
      <c r="B48" s="15" t="s">
        <v>9</v>
      </c>
      <c r="C48" s="18">
        <v>13775</v>
      </c>
    </row>
    <row r="49" spans="1:3" ht="28.5" customHeight="1" x14ac:dyDescent="0.2">
      <c r="A49" s="16">
        <v>43619</v>
      </c>
      <c r="B49" s="15" t="s">
        <v>9</v>
      </c>
      <c r="C49" s="18">
        <v>58618.1</v>
      </c>
    </row>
    <row r="50" spans="1:3" ht="28.5" customHeight="1" x14ac:dyDescent="0.2">
      <c r="A50" s="16">
        <v>43648</v>
      </c>
      <c r="B50" s="15" t="s">
        <v>9</v>
      </c>
      <c r="C50" s="18">
        <v>13775</v>
      </c>
    </row>
    <row r="51" spans="1:3" ht="28.5" customHeight="1" x14ac:dyDescent="0.2">
      <c r="A51" s="16">
        <v>43648</v>
      </c>
      <c r="B51" s="15" t="s">
        <v>9</v>
      </c>
      <c r="C51" s="18">
        <v>58618.1</v>
      </c>
    </row>
    <row r="52" spans="1:3" ht="28.5" customHeight="1" x14ac:dyDescent="0.2">
      <c r="A52" s="16">
        <v>43679</v>
      </c>
      <c r="B52" s="15" t="s">
        <v>9</v>
      </c>
      <c r="C52" s="18">
        <v>58618.1</v>
      </c>
    </row>
    <row r="53" spans="1:3" ht="28.5" customHeight="1" x14ac:dyDescent="0.2">
      <c r="A53" s="16">
        <v>43679</v>
      </c>
      <c r="B53" s="15" t="s">
        <v>9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9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9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14</v>
      </c>
      <c r="C56" s="18">
        <v>22125</v>
      </c>
    </row>
    <row r="57" spans="1:3" ht="28.5" customHeight="1" x14ac:dyDescent="0.2">
      <c r="A57" s="16">
        <v>43740</v>
      </c>
      <c r="B57" s="15" t="s">
        <v>9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9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9</v>
      </c>
      <c r="C59" s="18">
        <v>13775</v>
      </c>
    </row>
    <row r="60" spans="1:3" ht="28.5" customHeight="1" x14ac:dyDescent="0.2">
      <c r="A60" s="16">
        <v>43770</v>
      </c>
      <c r="B60" s="15" t="s">
        <v>9</v>
      </c>
      <c r="C60" s="18">
        <v>58618.1</v>
      </c>
    </row>
    <row r="61" spans="1:3" ht="28.5" customHeight="1" x14ac:dyDescent="0.2">
      <c r="A61" s="16">
        <v>43801</v>
      </c>
      <c r="B61" s="15" t="s">
        <v>9</v>
      </c>
      <c r="C61" s="18">
        <v>58618.1</v>
      </c>
    </row>
    <row r="62" spans="1:3" ht="28.5" customHeight="1" x14ac:dyDescent="0.2">
      <c r="A62" s="16">
        <v>43801</v>
      </c>
      <c r="B62" s="15" t="s">
        <v>9</v>
      </c>
      <c r="C62" s="18">
        <v>13775</v>
      </c>
    </row>
    <row r="63" spans="1:3" ht="28.5" customHeight="1" x14ac:dyDescent="0.2">
      <c r="A63" s="16">
        <v>43805</v>
      </c>
      <c r="B63" s="15" t="s">
        <v>15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15</v>
      </c>
      <c r="C64" s="18">
        <v>193255.87</v>
      </c>
    </row>
    <row r="65" spans="1:3" ht="28.5" customHeight="1" x14ac:dyDescent="0.2">
      <c r="A65" s="16">
        <v>43831</v>
      </c>
      <c r="B65" s="15" t="s">
        <v>9</v>
      </c>
      <c r="C65" s="18">
        <v>13775</v>
      </c>
    </row>
    <row r="66" spans="1:3" ht="28.5" customHeight="1" x14ac:dyDescent="0.2">
      <c r="A66" s="16">
        <v>43831</v>
      </c>
      <c r="B66" s="15" t="s">
        <v>9</v>
      </c>
      <c r="C66" s="18">
        <v>58618.1</v>
      </c>
    </row>
    <row r="67" spans="1:3" ht="28.5" customHeight="1" x14ac:dyDescent="0.2">
      <c r="A67" s="16">
        <v>43852</v>
      </c>
      <c r="B67" s="15" t="s">
        <v>23</v>
      </c>
      <c r="C67" s="18">
        <v>29500</v>
      </c>
    </row>
    <row r="68" spans="1:3" ht="28.5" customHeight="1" x14ac:dyDescent="0.2">
      <c r="A68" s="16">
        <v>43864</v>
      </c>
      <c r="B68" s="15" t="s">
        <v>9</v>
      </c>
      <c r="C68" s="18">
        <v>13775</v>
      </c>
    </row>
    <row r="69" spans="1:3" ht="28.5" customHeight="1" x14ac:dyDescent="0.2">
      <c r="A69" s="16">
        <v>43864</v>
      </c>
      <c r="B69" s="15" t="s">
        <v>9</v>
      </c>
      <c r="C69" s="18">
        <v>58618.1</v>
      </c>
    </row>
    <row r="70" spans="1:3" ht="28.5" customHeight="1" x14ac:dyDescent="0.2">
      <c r="A70" s="16">
        <v>43891</v>
      </c>
      <c r="B70" s="15" t="s">
        <v>22</v>
      </c>
      <c r="C70" s="17">
        <v>11734.86</v>
      </c>
    </row>
    <row r="71" spans="1:3" ht="28.5" customHeight="1" x14ac:dyDescent="0.2">
      <c r="A71" s="16">
        <v>43892</v>
      </c>
      <c r="B71" s="15" t="s">
        <v>9</v>
      </c>
      <c r="C71" s="18">
        <v>58618.1</v>
      </c>
    </row>
    <row r="72" spans="1:3" ht="28.5" customHeight="1" x14ac:dyDescent="0.2">
      <c r="A72" s="16">
        <v>43892</v>
      </c>
      <c r="B72" s="15" t="s">
        <v>9</v>
      </c>
      <c r="C72" s="18">
        <v>13775</v>
      </c>
    </row>
    <row r="73" spans="1:3" ht="28.5" customHeight="1" x14ac:dyDescent="0.2">
      <c r="A73" s="16">
        <v>43893</v>
      </c>
      <c r="B73" s="15" t="s">
        <v>31</v>
      </c>
      <c r="C73" s="18">
        <v>20074.96</v>
      </c>
    </row>
    <row r="74" spans="1:3" ht="28.5" customHeight="1" x14ac:dyDescent="0.2">
      <c r="A74" s="16">
        <v>43893</v>
      </c>
      <c r="B74" s="15" t="s">
        <v>31</v>
      </c>
      <c r="C74" s="18">
        <v>5719.54</v>
      </c>
    </row>
    <row r="75" spans="1:3" ht="28.5" customHeight="1" x14ac:dyDescent="0.2">
      <c r="A75" s="16">
        <v>43897</v>
      </c>
      <c r="B75" s="10" t="s">
        <v>21</v>
      </c>
      <c r="C75" s="11">
        <v>62245</v>
      </c>
    </row>
    <row r="76" spans="1:3" ht="28.5" customHeight="1" x14ac:dyDescent="0.2">
      <c r="A76" s="16">
        <v>43900</v>
      </c>
      <c r="B76" s="10" t="s">
        <v>25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18</v>
      </c>
      <c r="C77" s="11">
        <v>39200</v>
      </c>
    </row>
    <row r="78" spans="1:3" ht="28.5" customHeight="1" x14ac:dyDescent="0.2">
      <c r="A78" s="16">
        <v>43902</v>
      </c>
      <c r="B78" s="10" t="s">
        <v>43</v>
      </c>
      <c r="C78" s="11">
        <v>128835.17</v>
      </c>
    </row>
    <row r="79" spans="1:3" ht="28.5" customHeight="1" x14ac:dyDescent="0.2">
      <c r="A79" s="16">
        <v>43903</v>
      </c>
      <c r="B79" s="10" t="s">
        <v>41</v>
      </c>
      <c r="C79" s="27">
        <v>13216</v>
      </c>
    </row>
    <row r="80" spans="1:3" ht="28.5" customHeight="1" x14ac:dyDescent="0.2">
      <c r="A80" s="16">
        <v>43906</v>
      </c>
      <c r="B80" s="10" t="s">
        <v>33</v>
      </c>
      <c r="C80" s="11">
        <v>31995.94</v>
      </c>
    </row>
    <row r="81" spans="1:8" ht="28.5" customHeight="1" x14ac:dyDescent="0.2">
      <c r="A81" s="16">
        <v>43906</v>
      </c>
      <c r="B81" s="10" t="s">
        <v>42</v>
      </c>
      <c r="C81" s="11">
        <v>49161.04</v>
      </c>
    </row>
    <row r="82" spans="1:8" x14ac:dyDescent="0.2">
      <c r="A82" s="16">
        <v>43907</v>
      </c>
      <c r="B82" s="10" t="s">
        <v>29</v>
      </c>
      <c r="C82" s="11">
        <v>4625.6000000000004</v>
      </c>
    </row>
    <row r="83" spans="1:8" ht="28.5" customHeight="1" x14ac:dyDescent="0.2">
      <c r="A83" s="16">
        <v>43908</v>
      </c>
      <c r="B83" s="10" t="s">
        <v>40</v>
      </c>
      <c r="C83" s="11">
        <v>9392.7999999999993</v>
      </c>
    </row>
    <row r="84" spans="1:8" ht="28.5" customHeight="1" x14ac:dyDescent="0.2">
      <c r="A84" s="16">
        <v>43913</v>
      </c>
      <c r="B84" s="10" t="s">
        <v>44</v>
      </c>
      <c r="C84" s="11">
        <v>33299.699999999997</v>
      </c>
    </row>
    <row r="85" spans="1:8" ht="28.5" customHeight="1" x14ac:dyDescent="0.2">
      <c r="A85" s="16">
        <v>43917</v>
      </c>
      <c r="B85" s="15" t="s">
        <v>21</v>
      </c>
      <c r="C85" s="18">
        <v>97350</v>
      </c>
    </row>
    <row r="86" spans="1:8" ht="28.5" customHeight="1" x14ac:dyDescent="0.2">
      <c r="A86" s="16">
        <v>43918</v>
      </c>
      <c r="B86" s="10" t="s">
        <v>27</v>
      </c>
      <c r="C86" s="11">
        <v>4147</v>
      </c>
    </row>
    <row r="87" spans="1:8" ht="28.5" customHeight="1" x14ac:dyDescent="0.2">
      <c r="A87" s="16">
        <v>43918</v>
      </c>
      <c r="B87" s="15" t="s">
        <v>27</v>
      </c>
      <c r="C87" s="18">
        <v>137534.56</v>
      </c>
    </row>
    <row r="88" spans="1:8" ht="28.5" customHeight="1" x14ac:dyDescent="0.2">
      <c r="A88" s="16">
        <v>43918</v>
      </c>
      <c r="B88" s="15" t="s">
        <v>27</v>
      </c>
      <c r="C88" s="18">
        <v>12929.8</v>
      </c>
    </row>
    <row r="89" spans="1:8" ht="28.5" customHeight="1" x14ac:dyDescent="0.2">
      <c r="A89" s="16">
        <v>43918</v>
      </c>
      <c r="B89" s="10" t="s">
        <v>27</v>
      </c>
      <c r="C89" s="11">
        <v>283651.13</v>
      </c>
    </row>
    <row r="90" spans="1:8" ht="28.5" customHeight="1" x14ac:dyDescent="0.2">
      <c r="A90" s="16">
        <v>43918</v>
      </c>
      <c r="B90" s="15" t="s">
        <v>27</v>
      </c>
      <c r="C90" s="18">
        <v>2073.5</v>
      </c>
    </row>
    <row r="91" spans="1:8" ht="28.5" customHeight="1" x14ac:dyDescent="0.2">
      <c r="A91" s="16">
        <v>43920</v>
      </c>
      <c r="B91" s="15" t="s">
        <v>28</v>
      </c>
      <c r="C91" s="27">
        <v>34416.620000000003</v>
      </c>
    </row>
    <row r="92" spans="1:8" ht="28.5" customHeight="1" x14ac:dyDescent="0.2">
      <c r="A92" s="16">
        <v>43921</v>
      </c>
      <c r="B92" s="15" t="s">
        <v>30</v>
      </c>
      <c r="C92" s="18">
        <v>120397.08</v>
      </c>
    </row>
    <row r="93" spans="1:8" ht="28.5" customHeight="1" x14ac:dyDescent="0.2">
      <c r="A93" s="16">
        <v>43921</v>
      </c>
      <c r="B93" s="15" t="s">
        <v>30</v>
      </c>
      <c r="C93" s="11">
        <v>89912.36</v>
      </c>
    </row>
    <row r="94" spans="1:8" ht="28.5" customHeight="1" x14ac:dyDescent="0.2">
      <c r="A94" s="16">
        <v>43921</v>
      </c>
      <c r="B94" s="15" t="s">
        <v>45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22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19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34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9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9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35</v>
      </c>
      <c r="C100" s="11">
        <v>35400</v>
      </c>
    </row>
    <row r="101" spans="1:8" ht="28.5" customHeight="1" x14ac:dyDescent="0.2">
      <c r="A101" s="9">
        <v>43923</v>
      </c>
      <c r="B101" s="15" t="s">
        <v>38</v>
      </c>
      <c r="C101" s="18">
        <v>6069.57</v>
      </c>
    </row>
    <row r="102" spans="1:8" ht="28.5" customHeight="1" x14ac:dyDescent="0.2">
      <c r="A102" s="9">
        <v>43923</v>
      </c>
      <c r="B102" s="15" t="s">
        <v>38</v>
      </c>
      <c r="C102" s="11">
        <v>4577.97</v>
      </c>
    </row>
    <row r="103" spans="1:8" ht="28.5" customHeight="1" x14ac:dyDescent="0.2">
      <c r="A103" s="9">
        <v>43923</v>
      </c>
      <c r="B103" s="15" t="s">
        <v>38</v>
      </c>
      <c r="C103" s="11">
        <v>8812.6200000000008</v>
      </c>
    </row>
    <row r="104" spans="1:8" ht="28.5" customHeight="1" x14ac:dyDescent="0.2">
      <c r="A104" s="9">
        <v>43925</v>
      </c>
      <c r="B104" s="15" t="s">
        <v>36</v>
      </c>
      <c r="C104" s="18">
        <v>36084.400000000001</v>
      </c>
    </row>
    <row r="105" spans="1:8" ht="28.5" customHeight="1" x14ac:dyDescent="0.2">
      <c r="A105" s="9">
        <v>43926</v>
      </c>
      <c r="B105" s="15" t="s">
        <v>31</v>
      </c>
      <c r="C105" s="18">
        <v>21856.720000000001</v>
      </c>
    </row>
    <row r="106" spans="1:8" ht="28.5" customHeight="1" x14ac:dyDescent="0.2">
      <c r="A106" s="9">
        <v>43926</v>
      </c>
      <c r="B106" s="15" t="s">
        <v>31</v>
      </c>
      <c r="C106" s="11">
        <v>6279.5</v>
      </c>
    </row>
    <row r="107" spans="1:8" ht="28.5" customHeight="1" x14ac:dyDescent="0.2">
      <c r="A107" s="9">
        <v>43928</v>
      </c>
      <c r="B107" s="15" t="s">
        <v>47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47</v>
      </c>
      <c r="C108" s="30">
        <v>191814.9</v>
      </c>
    </row>
    <row r="109" spans="1:8" ht="28.5" customHeight="1" x14ac:dyDescent="0.2">
      <c r="A109" s="9">
        <v>43929</v>
      </c>
      <c r="B109" s="15" t="s">
        <v>21</v>
      </c>
      <c r="C109" s="18">
        <v>62245</v>
      </c>
    </row>
    <row r="110" spans="1:8" ht="28.5" customHeight="1" x14ac:dyDescent="0.2">
      <c r="A110" s="9">
        <v>43931</v>
      </c>
      <c r="B110" s="15" t="s">
        <v>18</v>
      </c>
      <c r="C110" s="11">
        <v>39200</v>
      </c>
    </row>
    <row r="111" spans="1:8" ht="28.5" customHeight="1" x14ac:dyDescent="0.2">
      <c r="A111" s="9">
        <v>43931</v>
      </c>
      <c r="B111" s="15" t="s">
        <v>18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39</v>
      </c>
      <c r="C112" s="32">
        <v>8624.74</v>
      </c>
    </row>
    <row r="113" spans="1:4" ht="28.5" customHeight="1" x14ac:dyDescent="0.2">
      <c r="A113" s="9">
        <v>43934</v>
      </c>
      <c r="B113" s="15" t="s">
        <v>25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37</v>
      </c>
      <c r="C114" s="30">
        <v>11800</v>
      </c>
    </row>
    <row r="115" spans="1:4" ht="28.5" customHeight="1" x14ac:dyDescent="0.2">
      <c r="A115" s="9">
        <v>43941</v>
      </c>
      <c r="B115" s="15" t="s">
        <v>48</v>
      </c>
      <c r="C115" s="37">
        <v>49600</v>
      </c>
    </row>
    <row r="116" spans="1:4" ht="28.5" customHeight="1" x14ac:dyDescent="0.2">
      <c r="A116" s="9">
        <v>43942</v>
      </c>
      <c r="B116" s="15" t="s">
        <v>46</v>
      </c>
      <c r="C116" s="11">
        <v>178699.2</v>
      </c>
    </row>
    <row r="117" spans="1:4" ht="28.5" customHeight="1" x14ac:dyDescent="0.2">
      <c r="A117" s="9">
        <v>43943</v>
      </c>
      <c r="B117" s="10" t="s">
        <v>20</v>
      </c>
      <c r="C117" s="11">
        <v>150000</v>
      </c>
    </row>
    <row r="118" spans="1:4" ht="28.5" customHeight="1" x14ac:dyDescent="0.2">
      <c r="A118" s="9">
        <v>43943</v>
      </c>
      <c r="B118" s="10" t="s">
        <v>20</v>
      </c>
      <c r="C118" s="11">
        <v>120000</v>
      </c>
    </row>
    <row r="119" spans="1:4" ht="28.5" customHeight="1" x14ac:dyDescent="0.2">
      <c r="A119" s="9">
        <v>43948</v>
      </c>
      <c r="B119" s="10" t="s">
        <v>45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49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27</v>
      </c>
      <c r="C121" s="11">
        <v>4147</v>
      </c>
    </row>
    <row r="122" spans="1:4" ht="28.5" customHeight="1" x14ac:dyDescent="0.2">
      <c r="A122" s="9">
        <v>43949</v>
      </c>
      <c r="B122" s="10" t="s">
        <v>27</v>
      </c>
      <c r="C122" s="11">
        <v>82907.5</v>
      </c>
    </row>
    <row r="123" spans="1:4" ht="28.5" customHeight="1" x14ac:dyDescent="0.2">
      <c r="A123" s="9">
        <v>43949</v>
      </c>
      <c r="B123" s="10" t="s">
        <v>27</v>
      </c>
      <c r="C123" s="11">
        <v>12929.8</v>
      </c>
    </row>
    <row r="124" spans="1:4" ht="28.5" customHeight="1" x14ac:dyDescent="0.2">
      <c r="A124" s="9">
        <v>43949</v>
      </c>
      <c r="B124" s="10" t="s">
        <v>27</v>
      </c>
      <c r="C124" s="11">
        <v>263861.84000000003</v>
      </c>
    </row>
    <row r="125" spans="1:4" ht="28.5" customHeight="1" x14ac:dyDescent="0.2">
      <c r="A125" s="9">
        <v>43949</v>
      </c>
      <c r="B125" s="10" t="s">
        <v>27</v>
      </c>
      <c r="C125" s="11">
        <v>2073.5</v>
      </c>
    </row>
    <row r="126" spans="1:4" ht="28.5" customHeight="1" x14ac:dyDescent="0.2">
      <c r="A126" s="9">
        <v>43949</v>
      </c>
      <c r="B126" s="10" t="s">
        <v>21</v>
      </c>
      <c r="C126" s="11">
        <v>97350</v>
      </c>
    </row>
    <row r="127" spans="1:4" ht="28.5" customHeight="1" x14ac:dyDescent="0.2">
      <c r="A127" s="9">
        <v>43951</v>
      </c>
      <c r="B127" s="10" t="s">
        <v>11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28</v>
      </c>
      <c r="C128" s="27">
        <v>34416.620000000003</v>
      </c>
    </row>
    <row r="129" spans="1:6" ht="28.5" customHeight="1" x14ac:dyDescent="0.2">
      <c r="A129" s="9">
        <v>43951</v>
      </c>
      <c r="B129" s="10" t="s">
        <v>30</v>
      </c>
      <c r="C129" s="11">
        <v>102727.73</v>
      </c>
    </row>
    <row r="130" spans="1:6" ht="28.5" customHeight="1" x14ac:dyDescent="0.2">
      <c r="A130" s="9">
        <v>43951</v>
      </c>
      <c r="B130" s="10" t="s">
        <v>30</v>
      </c>
      <c r="C130" s="11">
        <v>85179.5</v>
      </c>
    </row>
    <row r="131" spans="1:6" ht="28.5" customHeight="1" x14ac:dyDescent="0.2">
      <c r="A131" s="9">
        <v>43951</v>
      </c>
      <c r="B131" s="10" t="s">
        <v>24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38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38</v>
      </c>
      <c r="C141" s="22">
        <v>3188.07</v>
      </c>
    </row>
    <row r="142" spans="1:6" ht="28.5" customHeight="1" x14ac:dyDescent="0.2">
      <c r="A142" s="26">
        <v>43953</v>
      </c>
      <c r="B142" s="21" t="s">
        <v>38</v>
      </c>
      <c r="C142" s="22">
        <v>8812.6200000000008</v>
      </c>
    </row>
    <row r="143" spans="1:6" ht="28.5" customHeight="1" x14ac:dyDescent="0.2">
      <c r="A143" s="26">
        <v>43955</v>
      </c>
      <c r="B143" s="21" t="s">
        <v>36</v>
      </c>
      <c r="C143" s="22">
        <v>36084.400000000001</v>
      </c>
    </row>
    <row r="144" spans="1:6" ht="28.5" customHeight="1" x14ac:dyDescent="0.2">
      <c r="A144" s="26">
        <v>43956</v>
      </c>
      <c r="B144" s="21" t="s">
        <v>34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35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54" t="s">
        <v>50</v>
      </c>
      <c r="C3" s="156">
        <v>2020</v>
      </c>
      <c r="D3" s="158">
        <v>2019</v>
      </c>
    </row>
    <row r="4" spans="2:4" ht="15.75" customHeight="1" thickBot="1" x14ac:dyDescent="0.25">
      <c r="B4" s="155"/>
      <c r="C4" s="157"/>
      <c r="D4" s="159"/>
    </row>
    <row r="5" spans="2:4" ht="15.75" customHeight="1" x14ac:dyDescent="0.2">
      <c r="B5" s="47" t="s">
        <v>11</v>
      </c>
      <c r="C5" s="48">
        <v>388400</v>
      </c>
      <c r="D5" s="49">
        <v>174400</v>
      </c>
    </row>
    <row r="6" spans="2:4" ht="15.75" customHeight="1" x14ac:dyDescent="0.2">
      <c r="B6" s="50" t="s">
        <v>41</v>
      </c>
      <c r="C6" s="51">
        <v>13216</v>
      </c>
      <c r="D6" s="52">
        <v>1180</v>
      </c>
    </row>
    <row r="7" spans="2:4" ht="15.75" customHeight="1" x14ac:dyDescent="0.2">
      <c r="B7" s="50" t="s">
        <v>51</v>
      </c>
      <c r="C7" s="51">
        <v>0</v>
      </c>
      <c r="D7" s="53">
        <v>0</v>
      </c>
    </row>
    <row r="8" spans="2:4" ht="15.75" customHeight="1" x14ac:dyDescent="0.2">
      <c r="B8" s="50" t="s">
        <v>52</v>
      </c>
      <c r="C8" s="51">
        <v>0</v>
      </c>
      <c r="D8" s="52">
        <v>1300</v>
      </c>
    </row>
    <row r="9" spans="2:4" ht="15.75" customHeight="1" x14ac:dyDescent="0.2">
      <c r="B9" s="50" t="s">
        <v>22</v>
      </c>
      <c r="C9" s="51">
        <v>23469.72</v>
      </c>
      <c r="D9" s="52">
        <v>31647.599999999999</v>
      </c>
    </row>
    <row r="10" spans="2:4" ht="15.75" customHeight="1" x14ac:dyDescent="0.2">
      <c r="B10" s="50" t="s">
        <v>28</v>
      </c>
      <c r="C10" s="51">
        <v>68833.240000000005</v>
      </c>
      <c r="D10" s="52">
        <v>16520</v>
      </c>
    </row>
    <row r="11" spans="2:4" ht="15.75" customHeight="1" x14ac:dyDescent="0.2">
      <c r="B11" s="50" t="s">
        <v>53</v>
      </c>
      <c r="C11" s="51">
        <v>0</v>
      </c>
      <c r="D11" s="52">
        <v>8165.6</v>
      </c>
    </row>
    <row r="12" spans="2:4" ht="15.75" customHeight="1" x14ac:dyDescent="0.2">
      <c r="B12" s="50" t="s">
        <v>54</v>
      </c>
      <c r="C12" s="51">
        <v>0</v>
      </c>
      <c r="D12" s="52">
        <v>2320</v>
      </c>
    </row>
    <row r="13" spans="2:4" ht="15.75" customHeight="1" x14ac:dyDescent="0.2">
      <c r="B13" s="50" t="s">
        <v>55</v>
      </c>
      <c r="C13" s="51">
        <v>0</v>
      </c>
      <c r="D13" s="52">
        <v>49796</v>
      </c>
    </row>
    <row r="14" spans="2:4" ht="15.75" customHeight="1" x14ac:dyDescent="0.2">
      <c r="B14" s="50" t="s">
        <v>19</v>
      </c>
      <c r="C14" s="54">
        <v>988832</v>
      </c>
      <c r="D14" s="52">
        <v>251732</v>
      </c>
    </row>
    <row r="15" spans="2:4" ht="15.75" customHeight="1" x14ac:dyDescent="0.2">
      <c r="B15" s="50" t="s">
        <v>27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39</v>
      </c>
      <c r="C16" s="54">
        <v>8624.74</v>
      </c>
      <c r="D16" s="53">
        <v>0</v>
      </c>
    </row>
    <row r="17" spans="2:4" ht="15.75" customHeight="1" x14ac:dyDescent="0.2">
      <c r="B17" s="50" t="s">
        <v>47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25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56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30</v>
      </c>
      <c r="C20" s="54">
        <v>398216.67</v>
      </c>
      <c r="D20" s="52">
        <v>161769.62</v>
      </c>
    </row>
    <row r="21" spans="2:4" ht="15.75" customHeight="1" x14ac:dyDescent="0.2">
      <c r="B21" s="50" t="s">
        <v>33</v>
      </c>
      <c r="C21" s="54">
        <v>31995.94</v>
      </c>
      <c r="D21" s="53">
        <v>0</v>
      </c>
    </row>
    <row r="22" spans="2:4" ht="15.75" customHeight="1" x14ac:dyDescent="0.2">
      <c r="B22" s="50" t="s">
        <v>21</v>
      </c>
      <c r="C22" s="54">
        <v>319190</v>
      </c>
      <c r="D22" s="52">
        <v>147087</v>
      </c>
    </row>
    <row r="23" spans="2:4" ht="15.75" customHeight="1" x14ac:dyDescent="0.2">
      <c r="B23" s="50" t="s">
        <v>38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23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36</v>
      </c>
      <c r="C25" s="54">
        <v>36084.400000000001</v>
      </c>
      <c r="D25" s="55">
        <v>0</v>
      </c>
    </row>
    <row r="26" spans="2:4" ht="15.75" customHeight="1" x14ac:dyDescent="0.2">
      <c r="B26" s="50" t="s">
        <v>37</v>
      </c>
      <c r="C26" s="54">
        <v>11800</v>
      </c>
      <c r="D26" s="52">
        <v>9794</v>
      </c>
    </row>
    <row r="27" spans="2:4" ht="15.75" customHeight="1" x14ac:dyDescent="0.2">
      <c r="B27" s="50" t="s">
        <v>57</v>
      </c>
      <c r="C27" s="54">
        <v>0</v>
      </c>
      <c r="D27" s="52">
        <v>3744.72</v>
      </c>
    </row>
    <row r="28" spans="2:4" ht="15.75" customHeight="1" thickBot="1" x14ac:dyDescent="0.25">
      <c r="B28" s="50" t="s">
        <v>6</v>
      </c>
      <c r="C28" s="54">
        <v>208800</v>
      </c>
      <c r="D28" s="52">
        <v>208800</v>
      </c>
    </row>
    <row r="29" spans="2:4" ht="15.75" customHeight="1" x14ac:dyDescent="0.2">
      <c r="B29" s="160" t="s">
        <v>50</v>
      </c>
      <c r="C29" s="162">
        <v>2020</v>
      </c>
      <c r="D29" s="164">
        <v>2019</v>
      </c>
    </row>
    <row r="30" spans="2:4" ht="15.75" customHeight="1" thickBot="1" x14ac:dyDescent="0.25">
      <c r="B30" s="161"/>
      <c r="C30" s="163"/>
      <c r="D30" s="165"/>
    </row>
    <row r="31" spans="2:4" ht="15.75" customHeight="1" x14ac:dyDescent="0.2">
      <c r="B31" s="50" t="s">
        <v>13</v>
      </c>
      <c r="C31" s="54">
        <v>755.2</v>
      </c>
      <c r="D31" s="52">
        <v>755.2</v>
      </c>
    </row>
    <row r="32" spans="2:4" ht="15.75" customHeight="1" x14ac:dyDescent="0.2">
      <c r="B32" s="50" t="s">
        <v>34</v>
      </c>
      <c r="C32" s="54">
        <v>538080</v>
      </c>
      <c r="D32" s="53">
        <v>0</v>
      </c>
    </row>
    <row r="33" spans="2:8" ht="15.75" customHeight="1" x14ac:dyDescent="0.2">
      <c r="B33" s="50" t="s">
        <v>44</v>
      </c>
      <c r="C33" s="54">
        <v>33299.699999999997</v>
      </c>
      <c r="D33" s="53">
        <v>0</v>
      </c>
    </row>
    <row r="34" spans="2:8" ht="15.75" customHeight="1" x14ac:dyDescent="0.2">
      <c r="B34" s="50" t="s">
        <v>29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40</v>
      </c>
      <c r="C35" s="54">
        <v>9392.7999999999993</v>
      </c>
      <c r="D35" s="55">
        <v>0</v>
      </c>
    </row>
    <row r="36" spans="2:8" ht="15.75" customHeight="1" x14ac:dyDescent="0.2">
      <c r="B36" s="50" t="s">
        <v>45</v>
      </c>
      <c r="C36" s="54">
        <v>406713.4</v>
      </c>
      <c r="D36" s="53">
        <v>0</v>
      </c>
    </row>
    <row r="37" spans="2:8" ht="15.75" customHeight="1" x14ac:dyDescent="0.2">
      <c r="B37" s="50" t="s">
        <v>15</v>
      </c>
      <c r="C37" s="54">
        <v>6174363.1200000001</v>
      </c>
      <c r="D37" s="53">
        <v>0</v>
      </c>
    </row>
    <row r="38" spans="2:8" ht="15.75" customHeight="1" x14ac:dyDescent="0.2">
      <c r="B38" s="50" t="s">
        <v>9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8</v>
      </c>
      <c r="C39" s="54">
        <v>104312</v>
      </c>
      <c r="D39" s="52">
        <v>104312</v>
      </c>
    </row>
    <row r="40" spans="2:8" ht="15.75" customHeight="1" x14ac:dyDescent="0.2">
      <c r="B40" s="50" t="s">
        <v>48</v>
      </c>
      <c r="C40" s="54">
        <v>49600</v>
      </c>
      <c r="D40" s="53">
        <v>0</v>
      </c>
    </row>
    <row r="41" spans="2:8" ht="15.75" customHeight="1" x14ac:dyDescent="0.2">
      <c r="B41" s="50" t="s">
        <v>58</v>
      </c>
      <c r="C41" s="54">
        <v>0</v>
      </c>
      <c r="D41" s="52">
        <v>4779</v>
      </c>
    </row>
    <row r="42" spans="2:8" ht="15.75" customHeight="1" x14ac:dyDescent="0.2">
      <c r="B42" s="50" t="s">
        <v>46</v>
      </c>
      <c r="C42" s="54">
        <v>178699.2</v>
      </c>
      <c r="D42" s="52">
        <v>11256887.51</v>
      </c>
    </row>
    <row r="43" spans="2:8" ht="15.75" customHeight="1" x14ac:dyDescent="0.2">
      <c r="B43" s="50" t="s">
        <v>35</v>
      </c>
      <c r="C43" s="54">
        <v>35400</v>
      </c>
      <c r="D43" s="53">
        <v>0</v>
      </c>
    </row>
    <row r="44" spans="2:8" ht="15.75" customHeight="1" x14ac:dyDescent="0.2">
      <c r="B44" s="50" t="s">
        <v>20</v>
      </c>
      <c r="C44" s="54">
        <v>270000</v>
      </c>
      <c r="D44" s="52">
        <v>270000</v>
      </c>
    </row>
    <row r="45" spans="2:8" ht="15.75" customHeight="1" x14ac:dyDescent="0.2">
      <c r="B45" s="50" t="s">
        <v>14</v>
      </c>
      <c r="C45" s="54">
        <v>22125</v>
      </c>
      <c r="D45" s="53">
        <v>0</v>
      </c>
    </row>
    <row r="46" spans="2:8" ht="15.75" customHeight="1" x14ac:dyDescent="0.2">
      <c r="B46" s="50" t="s">
        <v>59</v>
      </c>
      <c r="C46" s="54">
        <v>0</v>
      </c>
      <c r="D46" s="52">
        <v>15600</v>
      </c>
    </row>
    <row r="47" spans="2:8" ht="15.75" customHeight="1" x14ac:dyDescent="0.2">
      <c r="B47" s="50" t="s">
        <v>10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43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31</v>
      </c>
      <c r="C49" s="54">
        <v>53930.720000000001</v>
      </c>
      <c r="D49" s="57">
        <v>28238.69</v>
      </c>
    </row>
    <row r="50" spans="2:7" ht="15.75" customHeight="1" x14ac:dyDescent="0.2">
      <c r="B50" s="50" t="s">
        <v>60</v>
      </c>
      <c r="C50" s="54">
        <v>0</v>
      </c>
      <c r="D50" s="57">
        <v>2256.75</v>
      </c>
    </row>
    <row r="51" spans="2:7" ht="15.75" customHeight="1" x14ac:dyDescent="0.2">
      <c r="B51" s="50" t="s">
        <v>26</v>
      </c>
      <c r="C51" s="54">
        <v>0</v>
      </c>
      <c r="D51" s="57">
        <v>188800</v>
      </c>
    </row>
    <row r="52" spans="2:7" ht="15.75" customHeight="1" x14ac:dyDescent="0.2">
      <c r="B52" s="50" t="s">
        <v>42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49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24</v>
      </c>
      <c r="C54" s="54">
        <v>83943.98</v>
      </c>
      <c r="D54" s="56">
        <v>0</v>
      </c>
    </row>
    <row r="55" spans="2:7" ht="15.75" customHeight="1" x14ac:dyDescent="0.2">
      <c r="B55" s="50" t="s">
        <v>32</v>
      </c>
      <c r="C55" s="54">
        <v>0</v>
      </c>
      <c r="D55" s="57">
        <v>21200</v>
      </c>
    </row>
    <row r="56" spans="2:7" ht="15.75" customHeight="1" thickBot="1" x14ac:dyDescent="0.25">
      <c r="B56" s="58" t="s">
        <v>18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Plantilla Pagos a Proveedores</vt:lpstr>
      <vt:lpstr>Sheet4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2022-07-11T19:06:49Z</cp:lastPrinted>
  <dcterms:created xsi:type="dcterms:W3CDTF">2006-07-11T17:39:34Z</dcterms:created>
  <dcterms:modified xsi:type="dcterms:W3CDTF">2022-07-11T22:26:26Z</dcterms:modified>
</cp:coreProperties>
</file>