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FINANZAS\"/>
    </mc:Choice>
  </mc:AlternateContent>
  <xr:revisionPtr revIDLastSave="0" documentId="13_ncr:1_{73F138B6-4688-4207-8D11-4A1F23ECC6AE}" xr6:coauthVersionLast="47" xr6:coauthVersionMax="47" xr10:uidLastSave="{00000000-0000-0000-0000-000000000000}"/>
  <bookViews>
    <workbookView xWindow="-120" yWindow="-120" windowWidth="29040" windowHeight="15840" xr2:uid="{66715C46-03B2-4D94-99A5-D8A5AD529D80}"/>
  </bookViews>
  <sheets>
    <sheet name="Plantilla Pagos a Proveedo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7" i="1" l="1"/>
  <c r="E107" i="1"/>
  <c r="H106" i="1"/>
  <c r="F106" i="1"/>
  <c r="H105" i="1"/>
  <c r="F105" i="1"/>
  <c r="H104" i="1"/>
  <c r="F104" i="1"/>
  <c r="H103" i="1"/>
  <c r="F103" i="1"/>
  <c r="H102" i="1"/>
  <c r="F102" i="1"/>
  <c r="H101" i="1"/>
  <c r="F101" i="1"/>
  <c r="H100" i="1"/>
  <c r="F100" i="1"/>
  <c r="H99" i="1"/>
  <c r="F99" i="1"/>
  <c r="H98" i="1"/>
  <c r="F98" i="1"/>
  <c r="H97" i="1"/>
  <c r="F97" i="1"/>
  <c r="H96" i="1"/>
  <c r="F96" i="1"/>
  <c r="H95" i="1"/>
  <c r="F95" i="1"/>
  <c r="H94" i="1"/>
  <c r="F94" i="1"/>
  <c r="H93" i="1"/>
  <c r="F93" i="1"/>
  <c r="H92" i="1"/>
  <c r="F92" i="1"/>
  <c r="H91" i="1"/>
  <c r="F91" i="1"/>
  <c r="H90" i="1"/>
  <c r="F90" i="1"/>
  <c r="H89" i="1"/>
  <c r="F89" i="1"/>
  <c r="H88" i="1"/>
  <c r="F88" i="1"/>
  <c r="H87" i="1"/>
  <c r="F87" i="1"/>
  <c r="H86" i="1"/>
  <c r="F86" i="1"/>
  <c r="H85" i="1"/>
  <c r="F85" i="1"/>
  <c r="H84" i="1"/>
  <c r="F84" i="1"/>
  <c r="H83" i="1"/>
  <c r="F83" i="1"/>
  <c r="H82" i="1"/>
  <c r="F82" i="1"/>
  <c r="H81" i="1"/>
  <c r="F81" i="1"/>
  <c r="H80" i="1"/>
  <c r="F80" i="1"/>
  <c r="H79" i="1"/>
  <c r="F79" i="1"/>
  <c r="H78" i="1"/>
  <c r="F78" i="1"/>
  <c r="H77" i="1"/>
  <c r="F77" i="1"/>
  <c r="H76" i="1"/>
  <c r="F76" i="1"/>
  <c r="H75" i="1"/>
  <c r="F75" i="1"/>
  <c r="H74" i="1"/>
  <c r="F74" i="1"/>
  <c r="H73" i="1"/>
  <c r="F73" i="1"/>
  <c r="H72" i="1"/>
  <c r="F72" i="1"/>
  <c r="H71" i="1"/>
  <c r="F71" i="1"/>
  <c r="H70" i="1"/>
  <c r="F70" i="1"/>
  <c r="H69" i="1"/>
  <c r="F69" i="1"/>
  <c r="H68" i="1"/>
  <c r="F68" i="1"/>
  <c r="H67" i="1"/>
  <c r="F67" i="1"/>
  <c r="H66" i="1"/>
  <c r="F66" i="1"/>
  <c r="H65" i="1"/>
  <c r="F65" i="1"/>
  <c r="H64" i="1"/>
  <c r="F64" i="1"/>
  <c r="H63" i="1"/>
  <c r="F63" i="1"/>
  <c r="H62" i="1"/>
  <c r="F62" i="1"/>
  <c r="H61" i="1"/>
  <c r="F61" i="1"/>
  <c r="H60" i="1"/>
  <c r="F60" i="1"/>
  <c r="H59" i="1"/>
  <c r="F59" i="1"/>
  <c r="H58" i="1"/>
  <c r="F58" i="1"/>
  <c r="H57" i="1"/>
  <c r="F57" i="1"/>
  <c r="H56" i="1"/>
  <c r="F56" i="1"/>
  <c r="H55" i="1"/>
  <c r="F55" i="1"/>
  <c r="H54" i="1"/>
  <c r="F54" i="1"/>
  <c r="H53" i="1"/>
  <c r="F53" i="1"/>
  <c r="H52" i="1"/>
  <c r="F52" i="1"/>
  <c r="H51" i="1"/>
  <c r="F51" i="1"/>
  <c r="H50" i="1"/>
  <c r="F50" i="1"/>
  <c r="H49" i="1"/>
  <c r="F49" i="1"/>
  <c r="H48" i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H107" i="1" s="1"/>
</calcChain>
</file>

<file path=xl/sharedStrings.xml><?xml version="1.0" encoding="utf-8"?>
<sst xmlns="http://schemas.openxmlformats.org/spreadsheetml/2006/main" count="387" uniqueCount="165">
  <si>
    <t xml:space="preserve">Tesorería de la Seguridad Social </t>
  </si>
  <si>
    <t xml:space="preserve">PLANTILLA PAGOS A PROVEEDORES </t>
  </si>
  <si>
    <t>Correspondiente al Mes: Octubre del Año: 2022</t>
  </si>
  <si>
    <t>Nombre del PROVEEDOR</t>
  </si>
  <si>
    <t>Concepto</t>
  </si>
  <si>
    <t>No. de factura o comprobante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</si>
  <si>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</si>
  <si>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</si>
  <si>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</si>
  <si>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</si>
  <si>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</si>
  <si>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</si>
  <si>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ABOGADOS NOTARIOS (LEY 189-07 Y ORDINARIOS)</t>
  </si>
  <si>
    <t>SERVICIOS DE NOTARIZACIONES</t>
  </si>
  <si>
    <t>Pendiente</t>
  </si>
  <si>
    <t>AGUA PLANETA AZUL S.A.</t>
  </si>
  <si>
    <t>GASTOS DE TRABAJO, SUMINISTRO Y SERVICIOS</t>
  </si>
  <si>
    <t>B1500147983</t>
  </si>
  <si>
    <t>B1500148341</t>
  </si>
  <si>
    <t>B1500148354</t>
  </si>
  <si>
    <t>B1500148612</t>
  </si>
  <si>
    <t>ALARM CONTROLS SEGURIDAD, S.A.</t>
  </si>
  <si>
    <t>B1500000287</t>
  </si>
  <si>
    <t>BERNARDO ANTONIO GARCIA FAMILIA</t>
  </si>
  <si>
    <t>B1500000031</t>
  </si>
  <si>
    <t>COLUMBUS NETWORKS DOMINICANA , S.A.</t>
  </si>
  <si>
    <t>B1500003850</t>
  </si>
  <si>
    <t>COMPAÑIA DOMINICANA DE TELEFONOS, S.A.</t>
  </si>
  <si>
    <t>B1500184272</t>
  </si>
  <si>
    <t>B1500184273</t>
  </si>
  <si>
    <t>B1500185031</t>
  </si>
  <si>
    <t>B1500184278</t>
  </si>
  <si>
    <t>B1500184276</t>
  </si>
  <si>
    <t>B1500184275</t>
  </si>
  <si>
    <t>CONSORCIO ENERGETICO PUNTA CANA MACAO, S.A.</t>
  </si>
  <si>
    <t>B1500012374</t>
  </si>
  <si>
    <t>CONSULTORES DE DATOS DEL CARIBE, SRL</t>
  </si>
  <si>
    <t>B1500001250</t>
  </si>
  <si>
    <t>CRF CONSTRUESTRUCTURA, SRL</t>
  </si>
  <si>
    <t>B1500000020</t>
  </si>
  <si>
    <t>EDENORTE DOMINICANA, S.A.</t>
  </si>
  <si>
    <t>B1500315423</t>
  </si>
  <si>
    <t>EDESUR DOMINICANA, S.A.</t>
  </si>
  <si>
    <t>B1500332696</t>
  </si>
  <si>
    <t>B1500332697</t>
  </si>
  <si>
    <t>EDITORA LISTIN DIARIO, S.A.</t>
  </si>
  <si>
    <t>B1500007459</t>
  </si>
  <si>
    <t xml:space="preserve">EDUARDO MANRIQUE &amp; Asociados </t>
  </si>
  <si>
    <t>B1500000204</t>
  </si>
  <si>
    <t>EXCEL CONSULTING, SRL</t>
  </si>
  <si>
    <t>ARRENDAMIENTO (PARQUEO)</t>
  </si>
  <si>
    <t>B1500000030</t>
  </si>
  <si>
    <t>FABIO AUGUSTO JORGE COMPANY SRL</t>
  </si>
  <si>
    <t>A010010011500000029</t>
  </si>
  <si>
    <t>Atrasado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</si>
  <si>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</si>
  <si>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</si>
  <si>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</si>
  <si>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</si>
  <si>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</si>
  <si>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</si>
  <si>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</si>
  <si>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</si>
  <si>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</si>
  <si>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</si>
  <si>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</si>
  <si>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</si>
  <si>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</si>
  <si>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</si>
  <si>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</si>
  <si>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</si>
  <si>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</si>
  <si>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FIOR D'ALIZA MEJIA RIVERA</t>
  </si>
  <si>
    <t>B1500000090</t>
  </si>
  <si>
    <t>FR GROUP, SRL</t>
  </si>
  <si>
    <t>B1500000406</t>
  </si>
  <si>
    <t>GASPER SERVICIOS MULTIPLES SRL.</t>
  </si>
  <si>
    <t>B1500000152</t>
  </si>
  <si>
    <t>GRUPO DV SERVICES, SRL.</t>
  </si>
  <si>
    <t>ARRENDAMIENTO (EQUIPO DE AROMATIZACION)</t>
  </si>
  <si>
    <t>B1500000034</t>
  </si>
  <si>
    <t>B1500000035</t>
  </si>
  <si>
    <t>B1500000036</t>
  </si>
  <si>
    <t>B1500000037</t>
  </si>
  <si>
    <t>B1500000038</t>
  </si>
  <si>
    <t>B1500000039</t>
  </si>
  <si>
    <t>B1500000040</t>
  </si>
  <si>
    <t>B1500000041</t>
  </si>
  <si>
    <t xml:space="preserve">HENRY VELOZ </t>
  </si>
  <si>
    <t>ADQUISICONES DE ACTIVOS</t>
  </si>
  <si>
    <t>B1500000199</t>
  </si>
  <si>
    <t>H&amp;J SERVICES, SRL</t>
  </si>
  <si>
    <t>B1500000079</t>
  </si>
  <si>
    <t>B1500000080</t>
  </si>
  <si>
    <t>ICU SOLUCIONES EMPRESARIALES , SRL</t>
  </si>
  <si>
    <t>B1500000405</t>
  </si>
  <si>
    <t>B1500000424</t>
  </si>
  <si>
    <t>INVERSIONES PRF,SRL</t>
  </si>
  <si>
    <t>ARRENDAMIENTO (OFICINA REGIONAL SAN FRANCISCO DE MACORIS)</t>
  </si>
  <si>
    <t>B1500000484</t>
  </si>
  <si>
    <t>B1500000482</t>
  </si>
  <si>
    <t>IQTEK SOLUTIONS, SRL</t>
  </si>
  <si>
    <t>GASTOS DE ACTIVOS FIJOS</t>
  </si>
  <si>
    <t>B1500000539</t>
  </si>
  <si>
    <t>ISAIAS CORPORAN RIVAS</t>
  </si>
  <si>
    <t>B1500000078</t>
  </si>
  <si>
    <t>JORDAD, SRL</t>
  </si>
  <si>
    <t>ARRENDAMIENTO (OFICINA REGIONAL SANTIAGO)</t>
  </si>
  <si>
    <t>B1500000185</t>
  </si>
  <si>
    <t>B1500000186</t>
  </si>
  <si>
    <t>JORDAD, SRL.</t>
  </si>
  <si>
    <t>MANTENIMIENTO (OFICINA REGIONAL SANTAGO)</t>
  </si>
  <si>
    <t>B1500000184</t>
  </si>
  <si>
    <t>B1500000187</t>
  </si>
  <si>
    <t>B1500000189</t>
  </si>
  <si>
    <t>B1500000188</t>
  </si>
  <si>
    <t>MAGIC MAGNUM VENTURES, SRL</t>
  </si>
  <si>
    <t>ARRENDAMIENTO (DISTRITO NACIONAL)</t>
  </si>
  <si>
    <t>B1500000011</t>
  </si>
  <si>
    <t>MULTICOMPUTOS, SRL.</t>
  </si>
  <si>
    <t>B1500001080</t>
  </si>
  <si>
    <t xml:space="preserve">OFICINA GUBERNAMENTAL DE TEC. DE LA INFORMACION Y </t>
  </si>
  <si>
    <t>ARRENDAMIENTO (PUNTO GOB-MEGACENTRO)</t>
  </si>
  <si>
    <t>B1500001865</t>
  </si>
  <si>
    <t>PREDATOR PEST CONTROL, SRL</t>
  </si>
  <si>
    <t>B1500000157</t>
  </si>
  <si>
    <t>B1500000158</t>
  </si>
  <si>
    <t>B1500000160</t>
  </si>
  <si>
    <t>PROVESOL PROVEEDORES DE SOLUCIONES, SRL</t>
  </si>
  <si>
    <t>ADQUISICION DE ACTIVO</t>
  </si>
  <si>
    <t>B1500001068</t>
  </si>
  <si>
    <t>B1500001072</t>
  </si>
  <si>
    <t>SALTO CREATIVO  SRL.</t>
  </si>
  <si>
    <t>A010010011500000003</t>
  </si>
  <si>
    <t xml:space="preserve">SEGUROS RESERVAS </t>
  </si>
  <si>
    <t>GASTOS DE SEGUROS</t>
  </si>
  <si>
    <t>B1500037724</t>
  </si>
  <si>
    <t>B1500037726</t>
  </si>
  <si>
    <t>SOLUCIONES INTEGRALES CAF SRL</t>
  </si>
  <si>
    <t>B1500000275</t>
  </si>
  <si>
    <t>SOLVALMEN, SRL</t>
  </si>
  <si>
    <t>B1500000029</t>
  </si>
  <si>
    <t>SOSTENIBILIDAD 3RS, INC</t>
  </si>
  <si>
    <t>B1500000131</t>
  </si>
  <si>
    <t>SYDESYS SRL</t>
  </si>
  <si>
    <t>B1500000047</t>
  </si>
  <si>
    <t>UNIFIED COMMUNICATIONS, SRL</t>
  </si>
  <si>
    <t>ARRENDAMIENTO (ENLACE FIBRA OPTICA)</t>
  </si>
  <si>
    <t>B1500000194</t>
  </si>
  <si>
    <t>B1500000195</t>
  </si>
  <si>
    <t>URBANVOLT SOLUTIONS, SRL</t>
  </si>
  <si>
    <t>B1500000470</t>
  </si>
  <si>
    <t>VICTORIA MARTE</t>
  </si>
  <si>
    <t>B1500000212</t>
  </si>
  <si>
    <t>B1500000213</t>
  </si>
  <si>
    <t>B1500000214</t>
  </si>
  <si>
    <t>B1500000215</t>
  </si>
  <si>
    <t>B1500000216</t>
  </si>
  <si>
    <t xml:space="preserve">VIGILANTES NAVIEROS DEL CARIBE , SRL </t>
  </si>
  <si>
    <t>B1500000053</t>
  </si>
  <si>
    <t>B1500000054</t>
  </si>
  <si>
    <t>WENDY'S MUEBLES, SRL</t>
  </si>
  <si>
    <t>B1500000292</t>
  </si>
  <si>
    <t>WESOLVE TECH</t>
  </si>
  <si>
    <t>B1500000234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</si>
</sst>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RD$-1C0A]* #,##0.00_);_([$RD$-1C0A]* \(#,##0.00\);_([$RD$-1C0A]* &quot;-&quot;??_);_(@_)"/>
    <numFmt numFmtId="165" formatCode="[$-409]d\-mmm\-yyyy;@"/>
    <numFmt numFmtId="166" formatCode="_-* #,##0.00_-;\-* #,##0.00_-;_-* &quot;-&quot;??_-;_-@_-"/>
  </numFmts>
  <fonts count="11" x14ac:knownFonts="1">
    <font>
      <sz val="10"/>
      <name val="Arial"/>
    </font>
    <font>
      <sz val="20"/>
      <name val="Arial"/>
      <family val="2"/>
    </font>
    <font>
      <b/>
      <sz val="48"/>
      <name val="Century Gothic"/>
      <family val="2"/>
    </font>
    <font>
      <b/>
      <sz val="26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b/>
      <sz val="20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6" fontId="9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165" fontId="7" fillId="4" borderId="3" xfId="0" applyNumberFormat="1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6" fontId="10" fillId="0" borderId="0" xfId="1" applyFont="1" applyAlignment="1">
      <alignment vertical="center"/>
    </xf>
    <xf numFmtId="166" fontId="7" fillId="0" borderId="0" xfId="1" applyFont="1" applyBorder="1" applyAlignment="1">
      <alignment horizontal="center" vertical="center" wrapText="1"/>
    </xf>
    <xf numFmtId="166" fontId="1" fillId="0" borderId="0" xfId="1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142875</xdr:colOff>
      <xdr:row>6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AC4C35A0-8DB3-47AE-A68D-F0C26BE390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0006250" y="971550"/>
          <a:ext cx="2651325" cy="1916008"/>
        </a:xfrm>
        <a:prstGeom prst="rect">
          <a:avLst/>
        </a:prstGeom>
      </xdr:spPr>
    </xdr:pic>
    <xdr:clientData/>
  </xdr:oneCellAnchor>
  <xdr:oneCellAnchor>
    <xdr:from>
      <xdr:col>7</xdr:col>
      <xdr:colOff>1269656</xdr:colOff>
      <xdr:row>0</xdr:row>
      <xdr:rowOff>264582</xdr:rowOff>
    </xdr:from>
    <xdr:ext cx="2741427" cy="2102130"/>
    <xdr:pic>
      <xdr:nvPicPr>
        <xdr:cNvPr id="3" name="Picture 2">
          <a:extLst>
            <a:ext uri="{FF2B5EF4-FFF2-40B4-BE49-F238E27FC236}">
              <a16:creationId xmlns:a16="http://schemas.microsoft.com/office/drawing/2014/main" id="{814F1A8F-3471-45FC-8941-60760CBDB9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59"/>
        <a:stretch/>
      </xdr:blipFill>
      <xdr:spPr>
        <a:xfrm>
          <a:off x="16119131" y="264582"/>
          <a:ext cx="2741427" cy="21021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7103A-8A9F-41E0-AECD-E1F829F92FA9}">
  <dimension ref="A3:I114"/>
  <sheetViews>
    <sheetView showGridLines="0" tabSelected="1" topLeftCell="B10" zoomScale="90" zoomScaleNormal="90" workbookViewId="0">
      <selection activeCell="E100" sqref="E100"/>
    </sheetView>
  </sheetViews>
  <sheetFormatPr defaultColWidth="77.7109375" defaultRowHeight="25.5" x14ac:dyDescent="0.35"/>
  <cols>
    <col min="1" max="1" width="55" style="1" bestFit="1" customWidth="1"/>
    <col min="2" max="2" width="59" style="2" customWidth="1"/>
    <col min="3" max="3" width="26.5703125" style="3" customWidth="1"/>
    <col min="4" max="4" width="17.7109375" style="1" customWidth="1"/>
    <col min="5" max="5" width="24.28515625" style="4" customWidth="1"/>
    <col min="6" max="6" width="18.7109375" style="1" customWidth="1"/>
    <col min="7" max="7" width="21.42578125" style="1" customWidth="1"/>
    <col min="8" max="8" width="24.28515625" style="5" customWidth="1"/>
    <col min="9" max="9" width="34.5703125" style="1" customWidth="1"/>
    <col min="10" max="16384" width="77.7109375" style="2"/>
  </cols>
  <sheetData>
    <row r="3" spans="1:9" ht="25.5" hidden="1" customHeight="1" x14ac:dyDescent="0.35"/>
    <row r="4" spans="1:9" ht="25.5" hidden="1" customHeight="1" x14ac:dyDescent="0.35"/>
    <row r="5" spans="1:9" ht="25.5" hidden="1" customHeight="1" x14ac:dyDescent="0.35"/>
    <row r="6" spans="1:9" ht="21.75" customHeight="1" x14ac:dyDescent="0.35"/>
    <row r="7" spans="1:9" ht="63.75" customHeight="1" x14ac:dyDescent="0.2">
      <c r="A7" s="6" t="s">
        <v>0</v>
      </c>
      <c r="B7" s="6"/>
      <c r="C7" s="6"/>
      <c r="D7" s="6"/>
      <c r="E7" s="6"/>
      <c r="F7" s="6"/>
      <c r="G7" s="6"/>
      <c r="H7" s="6"/>
      <c r="I7" s="6"/>
    </row>
    <row r="8" spans="1:9" ht="22.5" customHeight="1" x14ac:dyDescent="0.2">
      <c r="A8" s="7" t="s">
        <v>1</v>
      </c>
      <c r="B8" s="7"/>
      <c r="C8" s="7"/>
      <c r="D8" s="7"/>
      <c r="E8" s="7"/>
      <c r="F8" s="7"/>
      <c r="G8" s="7"/>
      <c r="H8" s="7"/>
      <c r="I8" s="7"/>
    </row>
    <row r="9" spans="1:9" ht="26.25" x14ac:dyDescent="0.4">
      <c r="A9" s="8"/>
      <c r="B9" s="8"/>
      <c r="C9" s="9"/>
      <c r="D9" s="8"/>
      <c r="E9" s="10"/>
      <c r="F9" s="11"/>
      <c r="G9" s="8"/>
      <c r="H9" s="12"/>
      <c r="I9" s="11"/>
    </row>
    <row r="10" spans="1:9" ht="49.5" customHeight="1" x14ac:dyDescent="0.2">
      <c r="A10" s="13" t="s">
        <v>2</v>
      </c>
      <c r="B10" s="13"/>
      <c r="C10" s="13"/>
      <c r="D10" s="13"/>
      <c r="E10" s="13"/>
      <c r="F10" s="13"/>
      <c r="G10" s="13"/>
      <c r="H10" s="13"/>
      <c r="I10" s="14"/>
    </row>
    <row r="11" spans="1:9" ht="26.25" customHeight="1" x14ac:dyDescent="0.2">
      <c r="A11" s="15" t="s">
        <v>3</v>
      </c>
      <c r="B11" s="16" t="s">
        <v>4</v>
      </c>
      <c r="C11" s="15" t="s">
        <v>5</v>
      </c>
      <c r="D11" s="15" t="s">
        <v>6</v>
      </c>
      <c r="E11" s="17" t="s">
        <v>7</v>
      </c>
      <c r="F11" s="15" t="s">
        <v>8</v>
      </c>
      <c r="G11" s="15" t="s">
        <v>9</v>
      </c>
      <c r="H11" s="17" t="s">
        <v>10</v>
      </c>
      <c r="I11" s="15" t="s">
        <v>11</v>
      </c>
    </row>
    <row r="12" spans="1:9" ht="56.25" customHeight="1" x14ac:dyDescent="0.2">
      <c r="A12" s="15"/>
      <c r="B12" s="16"/>
      <c r="C12" s="15"/>
      <c r="D12" s="15"/>
      <c r="E12" s="17"/>
      <c r="F12" s="15"/>
      <c r="G12" s="15"/>
      <c r="H12" s="17"/>
      <c r="I12" s="15"/>
    </row>
    <row r="13" spans="1:9" s="24" customFormat="1" ht="32.25" customHeight="1" x14ac:dyDescent="0.2">
      <c r="A13" s="18" t="s">
        <v>12</v>
      </c>
      <c r="B13" s="18" t="s">
        <v>13</v>
      </c>
      <c r="C13" s="19"/>
      <c r="D13" s="20">
        <v>44865</v>
      </c>
      <c r="E13" s="21">
        <v>4400</v>
      </c>
      <c r="F13" s="20"/>
      <c r="G13" s="21">
        <v>0</v>
      </c>
      <c r="H13" s="22">
        <f t="shared" ref="H13:H76" si="0">E13-G13</f>
        <v>4400</v>
      </c>
      <c r="I13" s="23" t="s">
        <v>14</v>
      </c>
    </row>
    <row r="14" spans="1:9" s="24" customFormat="1" ht="32.25" customHeight="1" x14ac:dyDescent="0.2">
      <c r="A14" s="18" t="s">
        <v>15</v>
      </c>
      <c r="B14" s="18" t="s">
        <v>16</v>
      </c>
      <c r="C14" s="19" t="s">
        <v>17</v>
      </c>
      <c r="D14" s="20">
        <v>44844</v>
      </c>
      <c r="E14" s="21">
        <v>3420</v>
      </c>
      <c r="F14" s="20">
        <f t="shared" ref="F14:F77" si="1">+D14+30</f>
        <v>44874</v>
      </c>
      <c r="G14" s="21">
        <v>0</v>
      </c>
      <c r="H14" s="22">
        <f t="shared" si="0"/>
        <v>3420</v>
      </c>
      <c r="I14" s="23" t="s">
        <v>14</v>
      </c>
    </row>
    <row r="15" spans="1:9" s="24" customFormat="1" ht="32.25" customHeight="1" x14ac:dyDescent="0.2">
      <c r="A15" s="18" t="s">
        <v>15</v>
      </c>
      <c r="B15" s="18" t="s">
        <v>16</v>
      </c>
      <c r="C15" s="19" t="s">
        <v>18</v>
      </c>
      <c r="D15" s="20">
        <v>44851</v>
      </c>
      <c r="E15" s="21">
        <v>3600</v>
      </c>
      <c r="F15" s="20">
        <f t="shared" si="1"/>
        <v>44881</v>
      </c>
      <c r="G15" s="21">
        <v>0</v>
      </c>
      <c r="H15" s="22">
        <f t="shared" si="0"/>
        <v>3600</v>
      </c>
      <c r="I15" s="23" t="s">
        <v>14</v>
      </c>
    </row>
    <row r="16" spans="1:9" s="24" customFormat="1" ht="32.25" customHeight="1" x14ac:dyDescent="0.2">
      <c r="A16" s="18" t="s">
        <v>15</v>
      </c>
      <c r="B16" s="18" t="s">
        <v>16</v>
      </c>
      <c r="C16" s="19" t="s">
        <v>19</v>
      </c>
      <c r="D16" s="20">
        <v>44858</v>
      </c>
      <c r="E16" s="21">
        <v>3420</v>
      </c>
      <c r="F16" s="20">
        <f t="shared" si="1"/>
        <v>44888</v>
      </c>
      <c r="G16" s="21">
        <v>0</v>
      </c>
      <c r="H16" s="22">
        <f t="shared" si="0"/>
        <v>3420</v>
      </c>
      <c r="I16" s="23" t="s">
        <v>14</v>
      </c>
    </row>
    <row r="17" spans="1:9" s="24" customFormat="1" ht="32.25" customHeight="1" x14ac:dyDescent="0.2">
      <c r="A17" s="18" t="s">
        <v>15</v>
      </c>
      <c r="B17" s="18" t="s">
        <v>16</v>
      </c>
      <c r="C17" s="19" t="s">
        <v>20</v>
      </c>
      <c r="D17" s="20">
        <v>44865</v>
      </c>
      <c r="E17" s="21">
        <v>3420</v>
      </c>
      <c r="F17" s="20">
        <f t="shared" si="1"/>
        <v>44895</v>
      </c>
      <c r="G17" s="21">
        <v>0</v>
      </c>
      <c r="H17" s="22">
        <f t="shared" si="0"/>
        <v>3420</v>
      </c>
      <c r="I17" s="23" t="s">
        <v>14</v>
      </c>
    </row>
    <row r="18" spans="1:9" s="24" customFormat="1" ht="32.25" customHeight="1" x14ac:dyDescent="0.2">
      <c r="A18" s="18" t="s">
        <v>21</v>
      </c>
      <c r="B18" s="18" t="s">
        <v>16</v>
      </c>
      <c r="C18" s="19" t="s">
        <v>22</v>
      </c>
      <c r="D18" s="20">
        <v>44835</v>
      </c>
      <c r="E18" s="21">
        <v>11734.86</v>
      </c>
      <c r="F18" s="20">
        <f t="shared" si="1"/>
        <v>44865</v>
      </c>
      <c r="G18" s="21">
        <v>0</v>
      </c>
      <c r="H18" s="22">
        <f t="shared" si="0"/>
        <v>11734.86</v>
      </c>
      <c r="I18" s="23" t="s">
        <v>14</v>
      </c>
    </row>
    <row r="19" spans="1:9" s="24" customFormat="1" ht="32.25" customHeight="1" x14ac:dyDescent="0.2">
      <c r="A19" s="18" t="s">
        <v>23</v>
      </c>
      <c r="B19" s="18" t="s">
        <v>16</v>
      </c>
      <c r="C19" s="19" t="s">
        <v>24</v>
      </c>
      <c r="D19" s="20">
        <v>44853</v>
      </c>
      <c r="E19" s="21">
        <v>100890</v>
      </c>
      <c r="F19" s="20">
        <f t="shared" si="1"/>
        <v>44883</v>
      </c>
      <c r="G19" s="21">
        <v>0</v>
      </c>
      <c r="H19" s="22">
        <f t="shared" si="0"/>
        <v>100890</v>
      </c>
      <c r="I19" s="23" t="s">
        <v>14</v>
      </c>
    </row>
    <row r="20" spans="1:9" s="24" customFormat="1" ht="32.25" customHeight="1" x14ac:dyDescent="0.2">
      <c r="A20" s="18" t="s">
        <v>25</v>
      </c>
      <c r="B20" s="18" t="s">
        <v>16</v>
      </c>
      <c r="C20" s="19" t="s">
        <v>26</v>
      </c>
      <c r="D20" s="20">
        <v>44835</v>
      </c>
      <c r="E20" s="21">
        <v>1786882.01</v>
      </c>
      <c r="F20" s="20">
        <f t="shared" si="1"/>
        <v>44865</v>
      </c>
      <c r="G20" s="21">
        <v>0</v>
      </c>
      <c r="H20" s="22">
        <f t="shared" si="0"/>
        <v>1786882.01</v>
      </c>
      <c r="I20" s="23" t="s">
        <v>14</v>
      </c>
    </row>
    <row r="21" spans="1:9" s="24" customFormat="1" ht="32.25" customHeight="1" x14ac:dyDescent="0.2">
      <c r="A21" s="18" t="s">
        <v>27</v>
      </c>
      <c r="B21" s="18" t="s">
        <v>16</v>
      </c>
      <c r="C21" s="19" t="s">
        <v>28</v>
      </c>
      <c r="D21" s="20">
        <v>44862</v>
      </c>
      <c r="E21" s="21">
        <v>4284.6499999999996</v>
      </c>
      <c r="F21" s="20">
        <f t="shared" si="1"/>
        <v>44892</v>
      </c>
      <c r="G21" s="21">
        <v>0</v>
      </c>
      <c r="H21" s="22">
        <f t="shared" si="0"/>
        <v>4284.6499999999996</v>
      </c>
      <c r="I21" s="23" t="s">
        <v>14</v>
      </c>
    </row>
    <row r="22" spans="1:9" s="24" customFormat="1" ht="32.25" customHeight="1" x14ac:dyDescent="0.2">
      <c r="A22" s="18" t="s">
        <v>27</v>
      </c>
      <c r="B22" s="18" t="s">
        <v>16</v>
      </c>
      <c r="C22" s="19" t="s">
        <v>29</v>
      </c>
      <c r="D22" s="20">
        <v>44862</v>
      </c>
      <c r="E22" s="21">
        <v>185381.3</v>
      </c>
      <c r="F22" s="20">
        <f t="shared" si="1"/>
        <v>44892</v>
      </c>
      <c r="G22" s="21">
        <v>0</v>
      </c>
      <c r="H22" s="22">
        <f t="shared" si="0"/>
        <v>185381.3</v>
      </c>
      <c r="I22" s="23" t="s">
        <v>14</v>
      </c>
    </row>
    <row r="23" spans="1:9" s="24" customFormat="1" ht="32.25" customHeight="1" x14ac:dyDescent="0.2">
      <c r="A23" s="18" t="s">
        <v>27</v>
      </c>
      <c r="B23" s="18" t="s">
        <v>16</v>
      </c>
      <c r="C23" s="19" t="s">
        <v>30</v>
      </c>
      <c r="D23" s="20">
        <v>44862</v>
      </c>
      <c r="E23" s="21">
        <v>452852.13</v>
      </c>
      <c r="F23" s="20">
        <f t="shared" si="1"/>
        <v>44892</v>
      </c>
      <c r="G23" s="21">
        <v>0</v>
      </c>
      <c r="H23" s="22">
        <f t="shared" si="0"/>
        <v>452852.13</v>
      </c>
      <c r="I23" s="23" t="s">
        <v>14</v>
      </c>
    </row>
    <row r="24" spans="1:9" s="24" customFormat="1" ht="32.25" customHeight="1" x14ac:dyDescent="0.2">
      <c r="A24" s="18" t="s">
        <v>27</v>
      </c>
      <c r="B24" s="18" t="s">
        <v>16</v>
      </c>
      <c r="C24" s="19" t="s">
        <v>31</v>
      </c>
      <c r="D24" s="20">
        <v>44862</v>
      </c>
      <c r="E24" s="21">
        <v>6467.5</v>
      </c>
      <c r="F24" s="20">
        <f t="shared" si="1"/>
        <v>44892</v>
      </c>
      <c r="G24" s="21">
        <v>0</v>
      </c>
      <c r="H24" s="22">
        <f t="shared" si="0"/>
        <v>6467.5</v>
      </c>
      <c r="I24" s="23" t="s">
        <v>14</v>
      </c>
    </row>
    <row r="25" spans="1:9" s="24" customFormat="1" ht="32.25" customHeight="1" x14ac:dyDescent="0.2">
      <c r="A25" s="18" t="s">
        <v>27</v>
      </c>
      <c r="B25" s="18" t="s">
        <v>16</v>
      </c>
      <c r="C25" s="19" t="s">
        <v>32</v>
      </c>
      <c r="D25" s="20">
        <v>44862</v>
      </c>
      <c r="E25" s="21">
        <v>2073.5</v>
      </c>
      <c r="F25" s="20">
        <f t="shared" si="1"/>
        <v>44892</v>
      </c>
      <c r="G25" s="21">
        <v>0</v>
      </c>
      <c r="H25" s="22">
        <f t="shared" si="0"/>
        <v>2073.5</v>
      </c>
      <c r="I25" s="23" t="s">
        <v>14</v>
      </c>
    </row>
    <row r="26" spans="1:9" s="24" customFormat="1" ht="32.25" customHeight="1" x14ac:dyDescent="0.2">
      <c r="A26" s="18" t="s">
        <v>27</v>
      </c>
      <c r="B26" s="18" t="s">
        <v>16</v>
      </c>
      <c r="C26" s="19" t="s">
        <v>33</v>
      </c>
      <c r="D26" s="20">
        <v>44862</v>
      </c>
      <c r="E26" s="21">
        <v>12929.8</v>
      </c>
      <c r="F26" s="20">
        <f t="shared" si="1"/>
        <v>44892</v>
      </c>
      <c r="G26" s="21">
        <v>0</v>
      </c>
      <c r="H26" s="22">
        <f t="shared" si="0"/>
        <v>12929.8</v>
      </c>
      <c r="I26" s="23" t="s">
        <v>14</v>
      </c>
    </row>
    <row r="27" spans="1:9" s="24" customFormat="1" ht="32.25" customHeight="1" x14ac:dyDescent="0.2">
      <c r="A27" s="18" t="s">
        <v>34</v>
      </c>
      <c r="B27" s="18" t="s">
        <v>16</v>
      </c>
      <c r="C27" s="19" t="s">
        <v>35</v>
      </c>
      <c r="D27" s="20">
        <v>44846</v>
      </c>
      <c r="E27" s="21">
        <v>18426.89</v>
      </c>
      <c r="F27" s="20">
        <f t="shared" si="1"/>
        <v>44876</v>
      </c>
      <c r="G27" s="21">
        <v>0</v>
      </c>
      <c r="H27" s="22">
        <f t="shared" si="0"/>
        <v>18426.89</v>
      </c>
      <c r="I27" s="23" t="s">
        <v>14</v>
      </c>
    </row>
    <row r="28" spans="1:9" s="24" customFormat="1" ht="32.25" customHeight="1" x14ac:dyDescent="0.2">
      <c r="A28" s="18" t="s">
        <v>36</v>
      </c>
      <c r="B28" s="18" t="s">
        <v>16</v>
      </c>
      <c r="C28" s="19" t="s">
        <v>37</v>
      </c>
      <c r="D28" s="20">
        <v>44845</v>
      </c>
      <c r="E28" s="21">
        <v>9115.02</v>
      </c>
      <c r="F28" s="20">
        <f t="shared" si="1"/>
        <v>44875</v>
      </c>
      <c r="G28" s="21">
        <v>0</v>
      </c>
      <c r="H28" s="22">
        <f t="shared" si="0"/>
        <v>9115.02</v>
      </c>
      <c r="I28" s="23" t="s">
        <v>14</v>
      </c>
    </row>
    <row r="29" spans="1:9" s="24" customFormat="1" ht="32.25" customHeight="1" x14ac:dyDescent="0.2">
      <c r="A29" s="18" t="s">
        <v>38</v>
      </c>
      <c r="B29" s="18" t="s">
        <v>16</v>
      </c>
      <c r="C29" s="19" t="s">
        <v>39</v>
      </c>
      <c r="D29" s="20">
        <v>44837</v>
      </c>
      <c r="E29" s="21">
        <v>71560</v>
      </c>
      <c r="F29" s="20">
        <f t="shared" si="1"/>
        <v>44867</v>
      </c>
      <c r="G29" s="21">
        <v>0</v>
      </c>
      <c r="H29" s="22">
        <f t="shared" si="0"/>
        <v>71560</v>
      </c>
      <c r="I29" s="23" t="s">
        <v>14</v>
      </c>
    </row>
    <row r="30" spans="1:9" s="24" customFormat="1" ht="32.25" customHeight="1" x14ac:dyDescent="0.2">
      <c r="A30" s="18" t="s">
        <v>40</v>
      </c>
      <c r="B30" s="18" t="s">
        <v>16</v>
      </c>
      <c r="C30" s="19" t="s">
        <v>41</v>
      </c>
      <c r="D30" s="20">
        <v>44865</v>
      </c>
      <c r="E30" s="21">
        <v>615.25</v>
      </c>
      <c r="F30" s="20">
        <f t="shared" si="1"/>
        <v>44895</v>
      </c>
      <c r="G30" s="21">
        <v>0</v>
      </c>
      <c r="H30" s="22">
        <f t="shared" si="0"/>
        <v>615.25</v>
      </c>
      <c r="I30" s="23" t="s">
        <v>14</v>
      </c>
    </row>
    <row r="31" spans="1:9" s="24" customFormat="1" ht="32.25" customHeight="1" x14ac:dyDescent="0.2">
      <c r="A31" s="18" t="s">
        <v>42</v>
      </c>
      <c r="B31" s="18" t="s">
        <v>16</v>
      </c>
      <c r="C31" s="19" t="s">
        <v>43</v>
      </c>
      <c r="D31" s="20">
        <v>44865</v>
      </c>
      <c r="E31" s="21">
        <v>137208.81</v>
      </c>
      <c r="F31" s="20">
        <f t="shared" si="1"/>
        <v>44895</v>
      </c>
      <c r="G31" s="21">
        <v>0</v>
      </c>
      <c r="H31" s="22">
        <f t="shared" si="0"/>
        <v>137208.81</v>
      </c>
      <c r="I31" s="23" t="s">
        <v>14</v>
      </c>
    </row>
    <row r="32" spans="1:9" s="24" customFormat="1" ht="32.25" customHeight="1" x14ac:dyDescent="0.2">
      <c r="A32" s="18" t="s">
        <v>42</v>
      </c>
      <c r="B32" s="18" t="s">
        <v>16</v>
      </c>
      <c r="C32" s="19" t="s">
        <v>44</v>
      </c>
      <c r="D32" s="20">
        <v>44865</v>
      </c>
      <c r="E32" s="21">
        <v>108662.15</v>
      </c>
      <c r="F32" s="20">
        <f t="shared" si="1"/>
        <v>44895</v>
      </c>
      <c r="G32" s="21">
        <v>0</v>
      </c>
      <c r="H32" s="22">
        <f t="shared" si="0"/>
        <v>108662.15</v>
      </c>
      <c r="I32" s="23" t="s">
        <v>14</v>
      </c>
    </row>
    <row r="33" spans="1:9" s="24" customFormat="1" ht="32.25" customHeight="1" x14ac:dyDescent="0.2">
      <c r="A33" s="18" t="s">
        <v>45</v>
      </c>
      <c r="B33" s="18" t="s">
        <v>16</v>
      </c>
      <c r="C33" s="19" t="s">
        <v>46</v>
      </c>
      <c r="D33" s="20">
        <v>44847</v>
      </c>
      <c r="E33" s="21">
        <v>59992.38</v>
      </c>
      <c r="F33" s="20">
        <f t="shared" si="1"/>
        <v>44877</v>
      </c>
      <c r="G33" s="21">
        <v>0</v>
      </c>
      <c r="H33" s="22">
        <f t="shared" si="0"/>
        <v>59992.38</v>
      </c>
      <c r="I33" s="23" t="s">
        <v>14</v>
      </c>
    </row>
    <row r="34" spans="1:9" s="24" customFormat="1" ht="32.25" customHeight="1" x14ac:dyDescent="0.2">
      <c r="A34" s="18" t="s">
        <v>47</v>
      </c>
      <c r="B34" s="18" t="s">
        <v>16</v>
      </c>
      <c r="C34" s="19" t="s">
        <v>48</v>
      </c>
      <c r="D34" s="20">
        <v>44849</v>
      </c>
      <c r="E34" s="21">
        <v>130744</v>
      </c>
      <c r="F34" s="20">
        <f t="shared" si="1"/>
        <v>44879</v>
      </c>
      <c r="G34" s="21">
        <v>0</v>
      </c>
      <c r="H34" s="22">
        <f t="shared" si="0"/>
        <v>130744</v>
      </c>
      <c r="I34" s="23" t="s">
        <v>14</v>
      </c>
    </row>
    <row r="35" spans="1:9" s="24" customFormat="1" ht="32.25" customHeight="1" x14ac:dyDescent="0.2">
      <c r="A35" s="18" t="s">
        <v>49</v>
      </c>
      <c r="B35" s="18" t="s">
        <v>50</v>
      </c>
      <c r="C35" s="19" t="s">
        <v>51</v>
      </c>
      <c r="D35" s="20">
        <v>44839</v>
      </c>
      <c r="E35" s="21">
        <v>751070</v>
      </c>
      <c r="F35" s="20">
        <f t="shared" si="1"/>
        <v>44869</v>
      </c>
      <c r="G35" s="21">
        <v>0</v>
      </c>
      <c r="H35" s="22">
        <f t="shared" si="0"/>
        <v>751070</v>
      </c>
      <c r="I35" s="23" t="s">
        <v>14</v>
      </c>
    </row>
    <row r="36" spans="1:9" s="24" customFormat="1" ht="32.25" customHeight="1" x14ac:dyDescent="0.2">
      <c r="A36" s="18" t="s">
        <v>52</v>
      </c>
      <c r="B36" s="18" t="s">
        <v>16</v>
      </c>
      <c r="C36" s="19" t="s">
        <v>53</v>
      </c>
      <c r="D36" s="20">
        <v>41641</v>
      </c>
      <c r="E36" s="21">
        <v>11600</v>
      </c>
      <c r="F36" s="20">
        <f t="shared" si="1"/>
        <v>41671</v>
      </c>
      <c r="G36" s="21">
        <v>0</v>
      </c>
      <c r="H36" s="22">
        <f t="shared" si="0"/>
        <v>11600</v>
      </c>
      <c r="I36" s="23" t="s">
        <v>54</v>
      </c>
    </row>
    <row r="37" spans="1:9" s="24" customFormat="1" ht="32.25" customHeight="1" x14ac:dyDescent="0.2">
      <c r="A37" s="18" t="s">
        <v>52</v>
      </c>
      <c r="B37" s="18" t="s">
        <v>16</v>
      </c>
      <c r="C37" s="19" t="s">
        <v>55</v>
      </c>
      <c r="D37" s="20">
        <v>41672</v>
      </c>
      <c r="E37" s="21">
        <v>11600</v>
      </c>
      <c r="F37" s="20">
        <f t="shared" si="1"/>
        <v>41702</v>
      </c>
      <c r="G37" s="21">
        <v>0</v>
      </c>
      <c r="H37" s="22">
        <f t="shared" si="0"/>
        <v>11600</v>
      </c>
      <c r="I37" s="23" t="s">
        <v>54</v>
      </c>
    </row>
    <row r="38" spans="1:9" s="24" customFormat="1" ht="32.25" customHeight="1" x14ac:dyDescent="0.2">
      <c r="A38" s="18" t="s">
        <v>52</v>
      </c>
      <c r="B38" s="18" t="s">
        <v>16</v>
      </c>
      <c r="C38" s="19" t="s">
        <v>56</v>
      </c>
      <c r="D38" s="20">
        <v>41702</v>
      </c>
      <c r="E38" s="21">
        <v>11600</v>
      </c>
      <c r="F38" s="20">
        <f t="shared" si="1"/>
        <v>41732</v>
      </c>
      <c r="G38" s="21">
        <v>0</v>
      </c>
      <c r="H38" s="22">
        <f t="shared" si="0"/>
        <v>11600</v>
      </c>
      <c r="I38" s="23" t="s">
        <v>54</v>
      </c>
    </row>
    <row r="39" spans="1:9" s="24" customFormat="1" ht="32.25" customHeight="1" x14ac:dyDescent="0.2">
      <c r="A39" s="18" t="s">
        <v>52</v>
      </c>
      <c r="B39" s="18" t="s">
        <v>16</v>
      </c>
      <c r="C39" s="19" t="s">
        <v>57</v>
      </c>
      <c r="D39" s="20">
        <v>41737</v>
      </c>
      <c r="E39" s="21">
        <v>11600</v>
      </c>
      <c r="F39" s="20">
        <f t="shared" si="1"/>
        <v>41767</v>
      </c>
      <c r="G39" s="21">
        <v>0</v>
      </c>
      <c r="H39" s="22">
        <f t="shared" si="0"/>
        <v>11600</v>
      </c>
      <c r="I39" s="23" t="s">
        <v>54</v>
      </c>
    </row>
    <row r="40" spans="1:9" s="24" customFormat="1" ht="32.25" customHeight="1" x14ac:dyDescent="0.2">
      <c r="A40" s="18" t="s">
        <v>52</v>
      </c>
      <c r="B40" s="18" t="s">
        <v>16</v>
      </c>
      <c r="C40" s="19" t="s">
        <v>58</v>
      </c>
      <c r="D40" s="20">
        <v>41766</v>
      </c>
      <c r="E40" s="21">
        <v>11600</v>
      </c>
      <c r="F40" s="20">
        <f t="shared" si="1"/>
        <v>41796</v>
      </c>
      <c r="G40" s="21">
        <v>0</v>
      </c>
      <c r="H40" s="22">
        <f t="shared" si="0"/>
        <v>11600</v>
      </c>
      <c r="I40" s="23" t="s">
        <v>54</v>
      </c>
    </row>
    <row r="41" spans="1:9" s="24" customFormat="1" ht="32.25" customHeight="1" x14ac:dyDescent="0.2">
      <c r="A41" s="18" t="s">
        <v>52</v>
      </c>
      <c r="B41" s="18" t="s">
        <v>16</v>
      </c>
      <c r="C41" s="19" t="s">
        <v>59</v>
      </c>
      <c r="D41" s="20">
        <v>41800</v>
      </c>
      <c r="E41" s="21">
        <v>11600</v>
      </c>
      <c r="F41" s="20">
        <f t="shared" si="1"/>
        <v>41830</v>
      </c>
      <c r="G41" s="21">
        <v>0</v>
      </c>
      <c r="H41" s="22">
        <f t="shared" si="0"/>
        <v>11600</v>
      </c>
      <c r="I41" s="23" t="s">
        <v>54</v>
      </c>
    </row>
    <row r="42" spans="1:9" s="24" customFormat="1" ht="32.25" customHeight="1" x14ac:dyDescent="0.2">
      <c r="A42" s="18" t="s">
        <v>52</v>
      </c>
      <c r="B42" s="18" t="s">
        <v>16</v>
      </c>
      <c r="C42" s="19" t="s">
        <v>60</v>
      </c>
      <c r="D42" s="20">
        <v>41834</v>
      </c>
      <c r="E42" s="21">
        <v>11600</v>
      </c>
      <c r="F42" s="20">
        <f t="shared" si="1"/>
        <v>41864</v>
      </c>
      <c r="G42" s="21">
        <v>0</v>
      </c>
      <c r="H42" s="22">
        <f t="shared" si="0"/>
        <v>11600</v>
      </c>
      <c r="I42" s="23" t="s">
        <v>54</v>
      </c>
    </row>
    <row r="43" spans="1:9" s="24" customFormat="1" ht="32.25" customHeight="1" x14ac:dyDescent="0.2">
      <c r="A43" s="18" t="s">
        <v>52</v>
      </c>
      <c r="B43" s="18" t="s">
        <v>16</v>
      </c>
      <c r="C43" s="19" t="s">
        <v>61</v>
      </c>
      <c r="D43" s="20">
        <v>41856</v>
      </c>
      <c r="E43" s="21">
        <v>11600</v>
      </c>
      <c r="F43" s="20">
        <f t="shared" si="1"/>
        <v>41886</v>
      </c>
      <c r="G43" s="21">
        <v>0</v>
      </c>
      <c r="H43" s="22">
        <f t="shared" si="0"/>
        <v>11600</v>
      </c>
      <c r="I43" s="23" t="s">
        <v>54</v>
      </c>
    </row>
    <row r="44" spans="1:9" s="24" customFormat="1" ht="32.25" customHeight="1" x14ac:dyDescent="0.2">
      <c r="A44" s="18" t="s">
        <v>52</v>
      </c>
      <c r="B44" s="18" t="s">
        <v>16</v>
      </c>
      <c r="C44" s="19" t="s">
        <v>62</v>
      </c>
      <c r="D44" s="20">
        <v>41899</v>
      </c>
      <c r="E44" s="21">
        <v>11600</v>
      </c>
      <c r="F44" s="20">
        <f t="shared" si="1"/>
        <v>41929</v>
      </c>
      <c r="G44" s="21">
        <v>0</v>
      </c>
      <c r="H44" s="22">
        <f t="shared" si="0"/>
        <v>11600</v>
      </c>
      <c r="I44" s="23" t="s">
        <v>54</v>
      </c>
    </row>
    <row r="45" spans="1:9" s="24" customFormat="1" ht="32.25" customHeight="1" x14ac:dyDescent="0.2">
      <c r="A45" s="18" t="s">
        <v>52</v>
      </c>
      <c r="B45" s="18" t="s">
        <v>16</v>
      </c>
      <c r="C45" s="19" t="s">
        <v>63</v>
      </c>
      <c r="D45" s="20">
        <v>41915</v>
      </c>
      <c r="E45" s="21">
        <v>11600</v>
      </c>
      <c r="F45" s="20">
        <f t="shared" si="1"/>
        <v>41945</v>
      </c>
      <c r="G45" s="21">
        <v>0</v>
      </c>
      <c r="H45" s="22">
        <f t="shared" si="0"/>
        <v>11600</v>
      </c>
      <c r="I45" s="23" t="s">
        <v>54</v>
      </c>
    </row>
    <row r="46" spans="1:9" s="24" customFormat="1" ht="32.25" customHeight="1" x14ac:dyDescent="0.2">
      <c r="A46" s="18" t="s">
        <v>52</v>
      </c>
      <c r="B46" s="18" t="s">
        <v>16</v>
      </c>
      <c r="C46" s="19" t="s">
        <v>64</v>
      </c>
      <c r="D46" s="20">
        <v>41947</v>
      </c>
      <c r="E46" s="21">
        <v>11600</v>
      </c>
      <c r="F46" s="20">
        <f t="shared" si="1"/>
        <v>41977</v>
      </c>
      <c r="G46" s="21">
        <v>0</v>
      </c>
      <c r="H46" s="22">
        <f t="shared" si="0"/>
        <v>11600</v>
      </c>
      <c r="I46" s="23" t="s">
        <v>54</v>
      </c>
    </row>
    <row r="47" spans="1:9" s="24" customFormat="1" ht="32.25" customHeight="1" x14ac:dyDescent="0.2">
      <c r="A47" s="18" t="s">
        <v>52</v>
      </c>
      <c r="B47" s="18" t="s">
        <v>16</v>
      </c>
      <c r="C47" s="19" t="s">
        <v>65</v>
      </c>
      <c r="D47" s="20">
        <v>41975</v>
      </c>
      <c r="E47" s="21">
        <v>11600</v>
      </c>
      <c r="F47" s="20">
        <f t="shared" si="1"/>
        <v>42005</v>
      </c>
      <c r="G47" s="21">
        <v>0</v>
      </c>
      <c r="H47" s="22">
        <f t="shared" si="0"/>
        <v>11600</v>
      </c>
      <c r="I47" s="23" t="s">
        <v>54</v>
      </c>
    </row>
    <row r="48" spans="1:9" s="24" customFormat="1" ht="32.25" customHeight="1" x14ac:dyDescent="0.2">
      <c r="A48" s="18" t="s">
        <v>52</v>
      </c>
      <c r="B48" s="18" t="s">
        <v>16</v>
      </c>
      <c r="C48" s="19" t="s">
        <v>66</v>
      </c>
      <c r="D48" s="20">
        <v>42011</v>
      </c>
      <c r="E48" s="21">
        <v>11600</v>
      </c>
      <c r="F48" s="20">
        <f t="shared" si="1"/>
        <v>42041</v>
      </c>
      <c r="G48" s="21">
        <v>0</v>
      </c>
      <c r="H48" s="22">
        <f t="shared" si="0"/>
        <v>11600</v>
      </c>
      <c r="I48" s="23" t="s">
        <v>54</v>
      </c>
    </row>
    <row r="49" spans="1:9" s="24" customFormat="1" ht="32.25" customHeight="1" x14ac:dyDescent="0.2">
      <c r="A49" s="18" t="s">
        <v>52</v>
      </c>
      <c r="B49" s="18" t="s">
        <v>16</v>
      </c>
      <c r="C49" s="19" t="s">
        <v>67</v>
      </c>
      <c r="D49" s="20">
        <v>42038</v>
      </c>
      <c r="E49" s="21">
        <v>11600</v>
      </c>
      <c r="F49" s="20">
        <f t="shared" si="1"/>
        <v>42068</v>
      </c>
      <c r="G49" s="21">
        <v>0</v>
      </c>
      <c r="H49" s="22">
        <f t="shared" si="0"/>
        <v>11600</v>
      </c>
      <c r="I49" s="23" t="s">
        <v>54</v>
      </c>
    </row>
    <row r="50" spans="1:9" s="24" customFormat="1" ht="32.25" customHeight="1" x14ac:dyDescent="0.2">
      <c r="A50" s="18" t="s">
        <v>52</v>
      </c>
      <c r="B50" s="18" t="s">
        <v>16</v>
      </c>
      <c r="C50" s="19" t="s">
        <v>68</v>
      </c>
      <c r="D50" s="20">
        <v>42066</v>
      </c>
      <c r="E50" s="21">
        <v>11600</v>
      </c>
      <c r="F50" s="20">
        <f t="shared" si="1"/>
        <v>42096</v>
      </c>
      <c r="G50" s="21">
        <v>0</v>
      </c>
      <c r="H50" s="22">
        <f t="shared" si="0"/>
        <v>11600</v>
      </c>
      <c r="I50" s="23" t="s">
        <v>54</v>
      </c>
    </row>
    <row r="51" spans="1:9" s="24" customFormat="1" ht="32.25" customHeight="1" x14ac:dyDescent="0.2">
      <c r="A51" s="18" t="s">
        <v>52</v>
      </c>
      <c r="B51" s="18" t="s">
        <v>16</v>
      </c>
      <c r="C51" s="19" t="s">
        <v>69</v>
      </c>
      <c r="D51" s="20">
        <v>42101</v>
      </c>
      <c r="E51" s="21">
        <v>11600</v>
      </c>
      <c r="F51" s="20">
        <f t="shared" si="1"/>
        <v>42131</v>
      </c>
      <c r="G51" s="21">
        <v>0</v>
      </c>
      <c r="H51" s="22">
        <f t="shared" si="0"/>
        <v>11600</v>
      </c>
      <c r="I51" s="23" t="s">
        <v>54</v>
      </c>
    </row>
    <row r="52" spans="1:9" s="24" customFormat="1" ht="32.25" customHeight="1" x14ac:dyDescent="0.2">
      <c r="A52" s="18" t="s">
        <v>52</v>
      </c>
      <c r="B52" s="18" t="s">
        <v>16</v>
      </c>
      <c r="C52" s="19" t="s">
        <v>70</v>
      </c>
      <c r="D52" s="20">
        <v>42129</v>
      </c>
      <c r="E52" s="21">
        <v>11600</v>
      </c>
      <c r="F52" s="20">
        <f t="shared" si="1"/>
        <v>42159</v>
      </c>
      <c r="G52" s="21">
        <v>0</v>
      </c>
      <c r="H52" s="22">
        <f t="shared" si="0"/>
        <v>11600</v>
      </c>
      <c r="I52" s="23" t="s">
        <v>54</v>
      </c>
    </row>
    <row r="53" spans="1:9" s="24" customFormat="1" ht="32.25" customHeight="1" x14ac:dyDescent="0.2">
      <c r="A53" s="18" t="s">
        <v>52</v>
      </c>
      <c r="B53" s="18" t="s">
        <v>16</v>
      </c>
      <c r="C53" s="19" t="s">
        <v>71</v>
      </c>
      <c r="D53" s="20">
        <v>42163</v>
      </c>
      <c r="E53" s="21">
        <v>11600</v>
      </c>
      <c r="F53" s="20">
        <f t="shared" si="1"/>
        <v>42193</v>
      </c>
      <c r="G53" s="21">
        <v>0</v>
      </c>
      <c r="H53" s="22">
        <f t="shared" si="0"/>
        <v>11600</v>
      </c>
      <c r="I53" s="23" t="s">
        <v>54</v>
      </c>
    </row>
    <row r="54" spans="1:9" s="24" customFormat="1" ht="32.25" customHeight="1" x14ac:dyDescent="0.2">
      <c r="A54" s="18" t="s">
        <v>72</v>
      </c>
      <c r="B54" s="18" t="s">
        <v>16</v>
      </c>
      <c r="C54" s="19" t="s">
        <v>73</v>
      </c>
      <c r="D54" s="20">
        <v>44861</v>
      </c>
      <c r="E54" s="21">
        <v>3600</v>
      </c>
      <c r="F54" s="20">
        <f t="shared" si="1"/>
        <v>44891</v>
      </c>
      <c r="G54" s="21">
        <v>0</v>
      </c>
      <c r="H54" s="22">
        <f t="shared" si="0"/>
        <v>3600</v>
      </c>
      <c r="I54" s="23" t="s">
        <v>14</v>
      </c>
    </row>
    <row r="55" spans="1:9" s="24" customFormat="1" ht="32.25" customHeight="1" x14ac:dyDescent="0.2">
      <c r="A55" s="18" t="s">
        <v>74</v>
      </c>
      <c r="B55" s="18" t="s">
        <v>16</v>
      </c>
      <c r="C55" s="19" t="s">
        <v>75</v>
      </c>
      <c r="D55" s="20">
        <v>44865</v>
      </c>
      <c r="E55" s="21">
        <v>53100</v>
      </c>
      <c r="F55" s="20">
        <f t="shared" si="1"/>
        <v>44895</v>
      </c>
      <c r="G55" s="21">
        <v>0</v>
      </c>
      <c r="H55" s="22">
        <f t="shared" si="0"/>
        <v>53100</v>
      </c>
      <c r="I55" s="23" t="s">
        <v>14</v>
      </c>
    </row>
    <row r="56" spans="1:9" s="24" customFormat="1" ht="32.25" customHeight="1" x14ac:dyDescent="0.2">
      <c r="A56" s="18" t="s">
        <v>76</v>
      </c>
      <c r="B56" s="18" t="s">
        <v>16</v>
      </c>
      <c r="C56" s="19" t="s">
        <v>77</v>
      </c>
      <c r="D56" s="20">
        <v>41379</v>
      </c>
      <c r="E56" s="21">
        <v>755.2</v>
      </c>
      <c r="F56" s="20">
        <f t="shared" si="1"/>
        <v>41409</v>
      </c>
      <c r="G56" s="21">
        <v>0</v>
      </c>
      <c r="H56" s="22">
        <f t="shared" si="0"/>
        <v>755.2</v>
      </c>
      <c r="I56" s="23" t="s">
        <v>54</v>
      </c>
    </row>
    <row r="57" spans="1:9" s="24" customFormat="1" ht="32.25" customHeight="1" x14ac:dyDescent="0.2">
      <c r="A57" s="18" t="s">
        <v>78</v>
      </c>
      <c r="B57" s="18" t="s">
        <v>79</v>
      </c>
      <c r="C57" s="19" t="s">
        <v>80</v>
      </c>
      <c r="D57" s="20">
        <v>44634</v>
      </c>
      <c r="E57" s="21">
        <v>13609.53</v>
      </c>
      <c r="F57" s="20">
        <f t="shared" si="1"/>
        <v>44664</v>
      </c>
      <c r="G57" s="21">
        <v>0</v>
      </c>
      <c r="H57" s="22">
        <f t="shared" si="0"/>
        <v>13609.53</v>
      </c>
      <c r="I57" s="23" t="s">
        <v>54</v>
      </c>
    </row>
    <row r="58" spans="1:9" s="24" customFormat="1" ht="32.25" customHeight="1" x14ac:dyDescent="0.2">
      <c r="A58" s="18" t="s">
        <v>78</v>
      </c>
      <c r="B58" s="18" t="s">
        <v>79</v>
      </c>
      <c r="C58" s="19" t="s">
        <v>81</v>
      </c>
      <c r="D58" s="20">
        <v>44659</v>
      </c>
      <c r="E58" s="21">
        <v>13609.53</v>
      </c>
      <c r="F58" s="20">
        <f t="shared" si="1"/>
        <v>44689</v>
      </c>
      <c r="G58" s="21">
        <v>0</v>
      </c>
      <c r="H58" s="22">
        <f t="shared" si="0"/>
        <v>13609.53</v>
      </c>
      <c r="I58" s="23" t="s">
        <v>54</v>
      </c>
    </row>
    <row r="59" spans="1:9" s="24" customFormat="1" ht="32.25" customHeight="1" x14ac:dyDescent="0.2">
      <c r="A59" s="18" t="s">
        <v>78</v>
      </c>
      <c r="B59" s="18" t="s">
        <v>79</v>
      </c>
      <c r="C59" s="19" t="s">
        <v>82</v>
      </c>
      <c r="D59" s="20">
        <v>44700</v>
      </c>
      <c r="E59" s="21">
        <v>13609.53</v>
      </c>
      <c r="F59" s="20">
        <f t="shared" si="1"/>
        <v>44730</v>
      </c>
      <c r="G59" s="21">
        <v>0</v>
      </c>
      <c r="H59" s="22">
        <f t="shared" si="0"/>
        <v>13609.53</v>
      </c>
      <c r="I59" s="23" t="s">
        <v>54</v>
      </c>
    </row>
    <row r="60" spans="1:9" s="24" customFormat="1" ht="32.25" customHeight="1" x14ac:dyDescent="0.2">
      <c r="A60" s="18" t="s">
        <v>78</v>
      </c>
      <c r="B60" s="18" t="s">
        <v>79</v>
      </c>
      <c r="C60" s="19" t="s">
        <v>83</v>
      </c>
      <c r="D60" s="20">
        <v>44723</v>
      </c>
      <c r="E60" s="21">
        <v>13609.53</v>
      </c>
      <c r="F60" s="20">
        <f t="shared" si="1"/>
        <v>44753</v>
      </c>
      <c r="G60" s="21">
        <v>0</v>
      </c>
      <c r="H60" s="22">
        <f t="shared" si="0"/>
        <v>13609.53</v>
      </c>
      <c r="I60" s="23" t="s">
        <v>54</v>
      </c>
    </row>
    <row r="61" spans="1:9" s="24" customFormat="1" ht="32.25" customHeight="1" x14ac:dyDescent="0.2">
      <c r="A61" s="18" t="s">
        <v>78</v>
      </c>
      <c r="B61" s="18" t="s">
        <v>79</v>
      </c>
      <c r="C61" s="19" t="s">
        <v>84</v>
      </c>
      <c r="D61" s="20">
        <v>44754</v>
      </c>
      <c r="E61" s="21">
        <v>13609.53</v>
      </c>
      <c r="F61" s="20">
        <f t="shared" si="1"/>
        <v>44784</v>
      </c>
      <c r="G61" s="21">
        <v>0</v>
      </c>
      <c r="H61" s="22">
        <f t="shared" si="0"/>
        <v>13609.53</v>
      </c>
      <c r="I61" s="23" t="s">
        <v>54</v>
      </c>
    </row>
    <row r="62" spans="1:9" s="24" customFormat="1" ht="32.25" customHeight="1" x14ac:dyDescent="0.2">
      <c r="A62" s="18" t="s">
        <v>78</v>
      </c>
      <c r="B62" s="18" t="s">
        <v>79</v>
      </c>
      <c r="C62" s="19" t="s">
        <v>85</v>
      </c>
      <c r="D62" s="20">
        <v>44781</v>
      </c>
      <c r="E62" s="21">
        <v>13609.53</v>
      </c>
      <c r="F62" s="20">
        <f t="shared" si="1"/>
        <v>44811</v>
      </c>
      <c r="G62" s="21">
        <v>0</v>
      </c>
      <c r="H62" s="22">
        <f t="shared" si="0"/>
        <v>13609.53</v>
      </c>
      <c r="I62" s="23" t="s">
        <v>54</v>
      </c>
    </row>
    <row r="63" spans="1:9" s="24" customFormat="1" ht="32.25" customHeight="1" x14ac:dyDescent="0.2">
      <c r="A63" s="18" t="s">
        <v>78</v>
      </c>
      <c r="B63" s="18" t="s">
        <v>79</v>
      </c>
      <c r="C63" s="19" t="s">
        <v>86</v>
      </c>
      <c r="D63" s="20">
        <v>44811</v>
      </c>
      <c r="E63" s="21">
        <v>13609.53</v>
      </c>
      <c r="F63" s="20">
        <f t="shared" si="1"/>
        <v>44841</v>
      </c>
      <c r="G63" s="21">
        <v>0</v>
      </c>
      <c r="H63" s="22">
        <f t="shared" si="0"/>
        <v>13609.53</v>
      </c>
      <c r="I63" s="23" t="s">
        <v>54</v>
      </c>
    </row>
    <row r="64" spans="1:9" s="24" customFormat="1" ht="32.25" customHeight="1" x14ac:dyDescent="0.2">
      <c r="A64" s="18" t="s">
        <v>78</v>
      </c>
      <c r="B64" s="18" t="s">
        <v>79</v>
      </c>
      <c r="C64" s="19" t="s">
        <v>87</v>
      </c>
      <c r="D64" s="20">
        <v>44837</v>
      </c>
      <c r="E64" s="21">
        <v>13609.53</v>
      </c>
      <c r="F64" s="20">
        <f t="shared" si="1"/>
        <v>44867</v>
      </c>
      <c r="G64" s="21">
        <v>0</v>
      </c>
      <c r="H64" s="22">
        <f t="shared" si="0"/>
        <v>13609.53</v>
      </c>
      <c r="I64" s="23" t="s">
        <v>14</v>
      </c>
    </row>
    <row r="65" spans="1:9" s="24" customFormat="1" ht="32.25" customHeight="1" x14ac:dyDescent="0.2">
      <c r="A65" s="18" t="s">
        <v>88</v>
      </c>
      <c r="B65" s="18" t="s">
        <v>89</v>
      </c>
      <c r="C65" s="19" t="s">
        <v>90</v>
      </c>
      <c r="D65" s="20">
        <v>44811</v>
      </c>
      <c r="E65" s="21">
        <v>1805675.59</v>
      </c>
      <c r="F65" s="20">
        <f t="shared" si="1"/>
        <v>44841</v>
      </c>
      <c r="G65" s="21">
        <v>0</v>
      </c>
      <c r="H65" s="22">
        <f t="shared" si="0"/>
        <v>1805675.59</v>
      </c>
      <c r="I65" s="23" t="s">
        <v>54</v>
      </c>
    </row>
    <row r="66" spans="1:9" s="24" customFormat="1" ht="32.25" customHeight="1" x14ac:dyDescent="0.2">
      <c r="A66" s="18" t="s">
        <v>91</v>
      </c>
      <c r="B66" s="18" t="s">
        <v>16</v>
      </c>
      <c r="C66" s="19" t="s">
        <v>92</v>
      </c>
      <c r="D66" s="20">
        <v>44848</v>
      </c>
      <c r="E66" s="21">
        <v>20532</v>
      </c>
      <c r="F66" s="20">
        <f t="shared" si="1"/>
        <v>44878</v>
      </c>
      <c r="G66" s="21">
        <v>0</v>
      </c>
      <c r="H66" s="22">
        <f t="shared" si="0"/>
        <v>20532</v>
      </c>
      <c r="I66" s="23" t="s">
        <v>14</v>
      </c>
    </row>
    <row r="67" spans="1:9" s="24" customFormat="1" ht="32.25" customHeight="1" x14ac:dyDescent="0.2">
      <c r="A67" s="18" t="s">
        <v>91</v>
      </c>
      <c r="B67" s="18" t="s">
        <v>16</v>
      </c>
      <c r="C67" s="19" t="s">
        <v>93</v>
      </c>
      <c r="D67" s="20">
        <v>44853</v>
      </c>
      <c r="E67" s="21">
        <v>50976</v>
      </c>
      <c r="F67" s="20">
        <f t="shared" si="1"/>
        <v>44883</v>
      </c>
      <c r="G67" s="21">
        <v>0</v>
      </c>
      <c r="H67" s="22">
        <f t="shared" si="0"/>
        <v>50976</v>
      </c>
      <c r="I67" s="23" t="s">
        <v>14</v>
      </c>
    </row>
    <row r="68" spans="1:9" s="24" customFormat="1" ht="32.25" customHeight="1" x14ac:dyDescent="0.2">
      <c r="A68" s="18" t="s">
        <v>94</v>
      </c>
      <c r="B68" s="18" t="s">
        <v>16</v>
      </c>
      <c r="C68" s="19" t="s">
        <v>95</v>
      </c>
      <c r="D68" s="20">
        <v>44833</v>
      </c>
      <c r="E68" s="21">
        <v>30000</v>
      </c>
      <c r="F68" s="20">
        <f t="shared" si="1"/>
        <v>44863</v>
      </c>
      <c r="G68" s="21">
        <v>0</v>
      </c>
      <c r="H68" s="22">
        <f t="shared" si="0"/>
        <v>30000</v>
      </c>
      <c r="I68" s="23" t="s">
        <v>54</v>
      </c>
    </row>
    <row r="69" spans="1:9" s="24" customFormat="1" ht="32.25" customHeight="1" x14ac:dyDescent="0.2">
      <c r="A69" s="18" t="s">
        <v>94</v>
      </c>
      <c r="B69" s="18" t="s">
        <v>16</v>
      </c>
      <c r="C69" s="19" t="s">
        <v>96</v>
      </c>
      <c r="D69" s="20">
        <v>44865</v>
      </c>
      <c r="E69" s="21">
        <v>30000</v>
      </c>
      <c r="F69" s="20">
        <f t="shared" si="1"/>
        <v>44895</v>
      </c>
      <c r="G69" s="21">
        <v>0</v>
      </c>
      <c r="H69" s="22">
        <f t="shared" si="0"/>
        <v>30000</v>
      </c>
      <c r="I69" s="23" t="s">
        <v>14</v>
      </c>
    </row>
    <row r="70" spans="1:9" s="24" customFormat="1" ht="32.25" customHeight="1" x14ac:dyDescent="0.2">
      <c r="A70" s="18" t="s">
        <v>97</v>
      </c>
      <c r="B70" s="18" t="s">
        <v>98</v>
      </c>
      <c r="C70" s="19" t="s">
        <v>99</v>
      </c>
      <c r="D70" s="20">
        <v>44835</v>
      </c>
      <c r="E70" s="21">
        <v>70800</v>
      </c>
      <c r="F70" s="20">
        <f t="shared" si="1"/>
        <v>44865</v>
      </c>
      <c r="G70" s="21">
        <v>0</v>
      </c>
      <c r="H70" s="22">
        <f t="shared" si="0"/>
        <v>70800</v>
      </c>
      <c r="I70" s="23" t="s">
        <v>14</v>
      </c>
    </row>
    <row r="71" spans="1:9" s="24" customFormat="1" ht="32.25" customHeight="1" x14ac:dyDescent="0.2">
      <c r="A71" s="18" t="s">
        <v>97</v>
      </c>
      <c r="B71" s="18" t="s">
        <v>16</v>
      </c>
      <c r="C71" s="19" t="s">
        <v>100</v>
      </c>
      <c r="D71" s="20">
        <v>44835</v>
      </c>
      <c r="E71" s="21">
        <v>12000</v>
      </c>
      <c r="F71" s="20">
        <f t="shared" si="1"/>
        <v>44865</v>
      </c>
      <c r="G71" s="21">
        <v>0</v>
      </c>
      <c r="H71" s="22">
        <f t="shared" si="0"/>
        <v>12000</v>
      </c>
      <c r="I71" s="23" t="s">
        <v>14</v>
      </c>
    </row>
    <row r="72" spans="1:9" s="24" customFormat="1" ht="32.25" customHeight="1" x14ac:dyDescent="0.2">
      <c r="A72" s="18" t="s">
        <v>101</v>
      </c>
      <c r="B72" s="18" t="s">
        <v>102</v>
      </c>
      <c r="C72" s="19" t="s">
        <v>103</v>
      </c>
      <c r="D72" s="20">
        <v>44845</v>
      </c>
      <c r="E72" s="21">
        <v>649764.24</v>
      </c>
      <c r="F72" s="20">
        <f t="shared" si="1"/>
        <v>44875</v>
      </c>
      <c r="G72" s="21">
        <v>0</v>
      </c>
      <c r="H72" s="22">
        <f t="shared" si="0"/>
        <v>649764.24</v>
      </c>
      <c r="I72" s="23" t="s">
        <v>14</v>
      </c>
    </row>
    <row r="73" spans="1:9" s="24" customFormat="1" ht="32.25" customHeight="1" x14ac:dyDescent="0.2">
      <c r="A73" s="18" t="s">
        <v>104</v>
      </c>
      <c r="B73" s="18" t="s">
        <v>16</v>
      </c>
      <c r="C73" s="19" t="s">
        <v>105</v>
      </c>
      <c r="D73" s="20">
        <v>44844</v>
      </c>
      <c r="E73" s="21">
        <v>24190</v>
      </c>
      <c r="F73" s="20">
        <f t="shared" si="1"/>
        <v>44874</v>
      </c>
      <c r="G73" s="21">
        <v>0</v>
      </c>
      <c r="H73" s="22">
        <f t="shared" si="0"/>
        <v>24190</v>
      </c>
      <c r="I73" s="23" t="s">
        <v>14</v>
      </c>
    </row>
    <row r="74" spans="1:9" s="24" customFormat="1" ht="32.25" customHeight="1" x14ac:dyDescent="0.2">
      <c r="A74" s="18" t="s">
        <v>106</v>
      </c>
      <c r="B74" s="18" t="s">
        <v>107</v>
      </c>
      <c r="C74" s="19" t="s">
        <v>108</v>
      </c>
      <c r="D74" s="20">
        <v>44791</v>
      </c>
      <c r="E74" s="21">
        <v>62721.37</v>
      </c>
      <c r="F74" s="20">
        <f t="shared" si="1"/>
        <v>44821</v>
      </c>
      <c r="G74" s="21">
        <v>0</v>
      </c>
      <c r="H74" s="22">
        <f t="shared" si="0"/>
        <v>62721.37</v>
      </c>
      <c r="I74" s="23" t="s">
        <v>54</v>
      </c>
    </row>
    <row r="75" spans="1:9" s="24" customFormat="1" ht="32.25" customHeight="1" x14ac:dyDescent="0.2">
      <c r="A75" s="18" t="s">
        <v>106</v>
      </c>
      <c r="B75" s="18" t="s">
        <v>107</v>
      </c>
      <c r="C75" s="19" t="s">
        <v>109</v>
      </c>
      <c r="D75" s="20">
        <v>44809</v>
      </c>
      <c r="E75" s="21">
        <v>62721.37</v>
      </c>
      <c r="F75" s="20">
        <f t="shared" si="1"/>
        <v>44839</v>
      </c>
      <c r="G75" s="21">
        <v>0</v>
      </c>
      <c r="H75" s="22">
        <f t="shared" si="0"/>
        <v>62721.37</v>
      </c>
      <c r="I75" s="23" t="s">
        <v>54</v>
      </c>
    </row>
    <row r="76" spans="1:9" s="24" customFormat="1" ht="32.25" customHeight="1" x14ac:dyDescent="0.2">
      <c r="A76" s="18" t="s">
        <v>110</v>
      </c>
      <c r="B76" s="18" t="s">
        <v>111</v>
      </c>
      <c r="C76" s="19" t="s">
        <v>112</v>
      </c>
      <c r="D76" s="20">
        <v>44775</v>
      </c>
      <c r="E76" s="21">
        <v>14500</v>
      </c>
      <c r="F76" s="20">
        <f t="shared" si="1"/>
        <v>44805</v>
      </c>
      <c r="G76" s="21">
        <v>0</v>
      </c>
      <c r="H76" s="22">
        <f t="shared" si="0"/>
        <v>14500</v>
      </c>
      <c r="I76" s="23" t="s">
        <v>54</v>
      </c>
    </row>
    <row r="77" spans="1:9" s="24" customFormat="1" ht="32.25" customHeight="1" x14ac:dyDescent="0.2">
      <c r="A77" s="18" t="s">
        <v>110</v>
      </c>
      <c r="B77" s="18" t="s">
        <v>111</v>
      </c>
      <c r="C77" s="19" t="s">
        <v>113</v>
      </c>
      <c r="D77" s="20">
        <v>44809</v>
      </c>
      <c r="E77" s="21">
        <v>14500</v>
      </c>
      <c r="F77" s="20">
        <f t="shared" si="1"/>
        <v>44839</v>
      </c>
      <c r="G77" s="21">
        <v>0</v>
      </c>
      <c r="H77" s="22">
        <f t="shared" ref="H77:H106" si="2">E77-G77</f>
        <v>14500</v>
      </c>
      <c r="I77" s="23" t="s">
        <v>54</v>
      </c>
    </row>
    <row r="78" spans="1:9" s="24" customFormat="1" ht="32.25" customHeight="1" x14ac:dyDescent="0.2">
      <c r="A78" s="18" t="s">
        <v>110</v>
      </c>
      <c r="B78" s="18" t="s">
        <v>111</v>
      </c>
      <c r="C78" s="19" t="s">
        <v>114</v>
      </c>
      <c r="D78" s="20">
        <v>44835</v>
      </c>
      <c r="E78" s="21">
        <v>14500</v>
      </c>
      <c r="F78" s="20">
        <f t="shared" ref="F78:F107" si="3">+D78+30</f>
        <v>44865</v>
      </c>
      <c r="G78" s="21">
        <v>0</v>
      </c>
      <c r="H78" s="22">
        <f t="shared" si="2"/>
        <v>14500</v>
      </c>
      <c r="I78" s="23" t="s">
        <v>14</v>
      </c>
    </row>
    <row r="79" spans="1:9" s="24" customFormat="1" ht="32.25" customHeight="1" x14ac:dyDescent="0.2">
      <c r="A79" s="18" t="s">
        <v>106</v>
      </c>
      <c r="B79" s="18" t="s">
        <v>107</v>
      </c>
      <c r="C79" s="19" t="s">
        <v>115</v>
      </c>
      <c r="D79" s="20">
        <v>44835</v>
      </c>
      <c r="E79" s="21">
        <v>67112.259999999995</v>
      </c>
      <c r="F79" s="20">
        <f t="shared" si="3"/>
        <v>44865</v>
      </c>
      <c r="G79" s="21">
        <v>0</v>
      </c>
      <c r="H79" s="22">
        <f t="shared" si="2"/>
        <v>67112.259999999995</v>
      </c>
      <c r="I79" s="23" t="s">
        <v>14</v>
      </c>
    </row>
    <row r="80" spans="1:9" s="24" customFormat="1" ht="32.25" customHeight="1" x14ac:dyDescent="0.2">
      <c r="A80" s="18" t="s">
        <v>116</v>
      </c>
      <c r="B80" s="18" t="s">
        <v>117</v>
      </c>
      <c r="C80" s="19" t="s">
        <v>118</v>
      </c>
      <c r="D80" s="20">
        <v>44841</v>
      </c>
      <c r="E80" s="21">
        <v>662759.65</v>
      </c>
      <c r="F80" s="20">
        <f t="shared" si="3"/>
        <v>44871</v>
      </c>
      <c r="G80" s="21">
        <v>0</v>
      </c>
      <c r="H80" s="22">
        <f t="shared" si="2"/>
        <v>662759.65</v>
      </c>
      <c r="I80" s="23" t="s">
        <v>14</v>
      </c>
    </row>
    <row r="81" spans="1:9" s="24" customFormat="1" ht="32.25" customHeight="1" x14ac:dyDescent="0.2">
      <c r="A81" s="18" t="s">
        <v>119</v>
      </c>
      <c r="B81" s="18" t="s">
        <v>16</v>
      </c>
      <c r="C81" s="19" t="s">
        <v>120</v>
      </c>
      <c r="D81" s="20">
        <v>44837</v>
      </c>
      <c r="E81" s="21">
        <v>3879795.72</v>
      </c>
      <c r="F81" s="20">
        <f t="shared" si="3"/>
        <v>44867</v>
      </c>
      <c r="G81" s="21">
        <v>0</v>
      </c>
      <c r="H81" s="22">
        <f t="shared" si="2"/>
        <v>3879795.72</v>
      </c>
      <c r="I81" s="23" t="s">
        <v>14</v>
      </c>
    </row>
    <row r="82" spans="1:9" s="24" customFormat="1" ht="32.25" customHeight="1" x14ac:dyDescent="0.2">
      <c r="A82" s="18" t="s">
        <v>121</v>
      </c>
      <c r="B82" s="18" t="s">
        <v>122</v>
      </c>
      <c r="C82" s="19" t="s">
        <v>123</v>
      </c>
      <c r="D82" s="20">
        <v>44846</v>
      </c>
      <c r="E82" s="21">
        <v>150000</v>
      </c>
      <c r="F82" s="20">
        <f t="shared" si="3"/>
        <v>44876</v>
      </c>
      <c r="G82" s="21">
        <v>0</v>
      </c>
      <c r="H82" s="22">
        <f t="shared" si="2"/>
        <v>150000</v>
      </c>
      <c r="I82" s="23" t="s">
        <v>14</v>
      </c>
    </row>
    <row r="83" spans="1:9" s="24" customFormat="1" ht="32.25" customHeight="1" x14ac:dyDescent="0.2">
      <c r="A83" s="18" t="s">
        <v>124</v>
      </c>
      <c r="B83" s="18" t="s">
        <v>16</v>
      </c>
      <c r="C83" s="19" t="s">
        <v>125</v>
      </c>
      <c r="D83" s="20">
        <v>44807</v>
      </c>
      <c r="E83" s="21">
        <v>13275</v>
      </c>
      <c r="F83" s="20">
        <f t="shared" si="3"/>
        <v>44837</v>
      </c>
      <c r="G83" s="21">
        <v>0</v>
      </c>
      <c r="H83" s="22">
        <f t="shared" si="2"/>
        <v>13275</v>
      </c>
      <c r="I83" s="23" t="s">
        <v>54</v>
      </c>
    </row>
    <row r="84" spans="1:9" s="24" customFormat="1" ht="32.25" customHeight="1" x14ac:dyDescent="0.2">
      <c r="A84" s="18" t="s">
        <v>124</v>
      </c>
      <c r="B84" s="18" t="s">
        <v>16</v>
      </c>
      <c r="C84" s="19" t="s">
        <v>126</v>
      </c>
      <c r="D84" s="20">
        <v>44825</v>
      </c>
      <c r="E84" s="21">
        <v>13275</v>
      </c>
      <c r="F84" s="20">
        <f t="shared" si="3"/>
        <v>44855</v>
      </c>
      <c r="G84" s="21">
        <v>0</v>
      </c>
      <c r="H84" s="22">
        <f t="shared" si="2"/>
        <v>13275</v>
      </c>
      <c r="I84" s="23" t="s">
        <v>54</v>
      </c>
    </row>
    <row r="85" spans="1:9" s="24" customFormat="1" ht="32.25" customHeight="1" x14ac:dyDescent="0.2">
      <c r="A85" s="18" t="s">
        <v>124</v>
      </c>
      <c r="B85" s="18" t="s">
        <v>16</v>
      </c>
      <c r="C85" s="19" t="s">
        <v>127</v>
      </c>
      <c r="D85" s="20">
        <v>44865</v>
      </c>
      <c r="E85" s="21">
        <v>13275</v>
      </c>
      <c r="F85" s="20">
        <f t="shared" si="3"/>
        <v>44895</v>
      </c>
      <c r="G85" s="21">
        <v>0</v>
      </c>
      <c r="H85" s="22">
        <f t="shared" si="2"/>
        <v>13275</v>
      </c>
      <c r="I85" s="23" t="s">
        <v>14</v>
      </c>
    </row>
    <row r="86" spans="1:9" s="24" customFormat="1" ht="32.25" customHeight="1" x14ac:dyDescent="0.2">
      <c r="A86" s="18" t="s">
        <v>128</v>
      </c>
      <c r="B86" s="18" t="s">
        <v>129</v>
      </c>
      <c r="C86" s="19" t="s">
        <v>130</v>
      </c>
      <c r="D86" s="20">
        <v>44845</v>
      </c>
      <c r="E86" s="21">
        <v>14132.45</v>
      </c>
      <c r="F86" s="20">
        <f t="shared" si="3"/>
        <v>44875</v>
      </c>
      <c r="G86" s="21">
        <v>0</v>
      </c>
      <c r="H86" s="22">
        <f t="shared" si="2"/>
        <v>14132.45</v>
      </c>
      <c r="I86" s="23" t="s">
        <v>14</v>
      </c>
    </row>
    <row r="87" spans="1:9" s="24" customFormat="1" ht="32.25" customHeight="1" x14ac:dyDescent="0.2">
      <c r="A87" s="18" t="s">
        <v>128</v>
      </c>
      <c r="B87" s="18" t="s">
        <v>16</v>
      </c>
      <c r="C87" s="19" t="s">
        <v>131</v>
      </c>
      <c r="D87" s="20">
        <v>44846</v>
      </c>
      <c r="E87" s="21">
        <v>59053.38</v>
      </c>
      <c r="F87" s="20">
        <f t="shared" si="3"/>
        <v>44876</v>
      </c>
      <c r="G87" s="21">
        <v>0</v>
      </c>
      <c r="H87" s="22">
        <f t="shared" si="2"/>
        <v>59053.38</v>
      </c>
      <c r="I87" s="23" t="s">
        <v>14</v>
      </c>
    </row>
    <row r="88" spans="1:9" s="24" customFormat="1" ht="32.25" customHeight="1" x14ac:dyDescent="0.2">
      <c r="A88" s="18" t="s">
        <v>132</v>
      </c>
      <c r="B88" s="18" t="s">
        <v>16</v>
      </c>
      <c r="C88" s="19" t="s">
        <v>133</v>
      </c>
      <c r="D88" s="20">
        <v>41908</v>
      </c>
      <c r="E88" s="21">
        <v>16661.599999999999</v>
      </c>
      <c r="F88" s="20">
        <f t="shared" si="3"/>
        <v>41938</v>
      </c>
      <c r="G88" s="21">
        <v>0</v>
      </c>
      <c r="H88" s="22">
        <f t="shared" si="2"/>
        <v>16661.599999999999</v>
      </c>
      <c r="I88" s="23" t="s">
        <v>54</v>
      </c>
    </row>
    <row r="89" spans="1:9" s="24" customFormat="1" ht="32.25" customHeight="1" x14ac:dyDescent="0.2">
      <c r="A89" s="18" t="s">
        <v>134</v>
      </c>
      <c r="B89" s="18" t="s">
        <v>135</v>
      </c>
      <c r="C89" s="19" t="s">
        <v>136</v>
      </c>
      <c r="D89" s="20">
        <v>44837</v>
      </c>
      <c r="E89" s="21">
        <v>6399.49</v>
      </c>
      <c r="F89" s="20">
        <f t="shared" si="3"/>
        <v>44867</v>
      </c>
      <c r="G89" s="21">
        <v>0</v>
      </c>
      <c r="H89" s="22">
        <f t="shared" si="2"/>
        <v>6399.49</v>
      </c>
      <c r="I89" s="23" t="s">
        <v>14</v>
      </c>
    </row>
    <row r="90" spans="1:9" s="24" customFormat="1" ht="32.25" customHeight="1" x14ac:dyDescent="0.2">
      <c r="A90" s="18" t="s">
        <v>134</v>
      </c>
      <c r="B90" s="18" t="s">
        <v>135</v>
      </c>
      <c r="C90" s="19" t="s">
        <v>137</v>
      </c>
      <c r="D90" s="20">
        <v>44837</v>
      </c>
      <c r="E90" s="21">
        <v>22357.84</v>
      </c>
      <c r="F90" s="20">
        <f t="shared" si="3"/>
        <v>44867</v>
      </c>
      <c r="G90" s="21">
        <v>0</v>
      </c>
      <c r="H90" s="22">
        <f t="shared" si="2"/>
        <v>22357.84</v>
      </c>
      <c r="I90" s="23" t="s">
        <v>14</v>
      </c>
    </row>
    <row r="91" spans="1:9" s="24" customFormat="1" ht="32.25" customHeight="1" x14ac:dyDescent="0.2">
      <c r="A91" s="18" t="s">
        <v>138</v>
      </c>
      <c r="B91" s="18" t="s">
        <v>16</v>
      </c>
      <c r="C91" s="19" t="s">
        <v>139</v>
      </c>
      <c r="D91" s="20">
        <v>44838</v>
      </c>
      <c r="E91" s="21">
        <v>306056.46999999997</v>
      </c>
      <c r="F91" s="20">
        <f t="shared" si="3"/>
        <v>44868</v>
      </c>
      <c r="G91" s="21">
        <v>0</v>
      </c>
      <c r="H91" s="22">
        <f t="shared" si="2"/>
        <v>306056.46999999997</v>
      </c>
      <c r="I91" s="23" t="s">
        <v>14</v>
      </c>
    </row>
    <row r="92" spans="1:9" s="24" customFormat="1" ht="32.25" customHeight="1" x14ac:dyDescent="0.2">
      <c r="A92" s="18" t="s">
        <v>140</v>
      </c>
      <c r="B92" s="18" t="s">
        <v>16</v>
      </c>
      <c r="C92" s="19" t="s">
        <v>141</v>
      </c>
      <c r="D92" s="20">
        <v>44859</v>
      </c>
      <c r="E92" s="21">
        <v>66082.070000000007</v>
      </c>
      <c r="F92" s="20">
        <f t="shared" si="3"/>
        <v>44889</v>
      </c>
      <c r="G92" s="21">
        <v>0</v>
      </c>
      <c r="H92" s="22">
        <f t="shared" si="2"/>
        <v>66082.070000000007</v>
      </c>
      <c r="I92" s="23" t="s">
        <v>14</v>
      </c>
    </row>
    <row r="93" spans="1:9" s="24" customFormat="1" ht="32.25" customHeight="1" x14ac:dyDescent="0.2">
      <c r="A93" s="18" t="s">
        <v>142</v>
      </c>
      <c r="B93" s="18" t="s">
        <v>16</v>
      </c>
      <c r="C93" s="19" t="s">
        <v>143</v>
      </c>
      <c r="D93" s="20">
        <v>44853</v>
      </c>
      <c r="E93" s="21">
        <v>2500</v>
      </c>
      <c r="F93" s="20">
        <f t="shared" si="3"/>
        <v>44883</v>
      </c>
      <c r="G93" s="21">
        <v>0</v>
      </c>
      <c r="H93" s="22">
        <f t="shared" si="2"/>
        <v>2500</v>
      </c>
      <c r="I93" s="23" t="s">
        <v>14</v>
      </c>
    </row>
    <row r="94" spans="1:9" s="24" customFormat="1" ht="32.25" customHeight="1" x14ac:dyDescent="0.2">
      <c r="A94" s="18" t="s">
        <v>144</v>
      </c>
      <c r="B94" s="18" t="s">
        <v>16</v>
      </c>
      <c r="C94" s="19" t="s">
        <v>145</v>
      </c>
      <c r="D94" s="20">
        <v>44816</v>
      </c>
      <c r="E94" s="21">
        <v>198479.54</v>
      </c>
      <c r="F94" s="20">
        <f t="shared" si="3"/>
        <v>44846</v>
      </c>
      <c r="G94" s="21">
        <v>0</v>
      </c>
      <c r="H94" s="22">
        <f t="shared" si="2"/>
        <v>198479.54</v>
      </c>
      <c r="I94" s="23" t="s">
        <v>54</v>
      </c>
    </row>
    <row r="95" spans="1:9" s="24" customFormat="1" ht="32.25" customHeight="1" x14ac:dyDescent="0.2">
      <c r="A95" s="18" t="s">
        <v>146</v>
      </c>
      <c r="B95" s="18" t="s">
        <v>147</v>
      </c>
      <c r="C95" s="19" t="s">
        <v>148</v>
      </c>
      <c r="D95" s="20">
        <v>44844</v>
      </c>
      <c r="E95" s="21">
        <v>180540</v>
      </c>
      <c r="F95" s="20">
        <f t="shared" si="3"/>
        <v>44874</v>
      </c>
      <c r="G95" s="21">
        <v>0</v>
      </c>
      <c r="H95" s="22">
        <f t="shared" si="2"/>
        <v>180540</v>
      </c>
      <c r="I95" s="23" t="s">
        <v>14</v>
      </c>
    </row>
    <row r="96" spans="1:9" s="24" customFormat="1" ht="32.25" customHeight="1" x14ac:dyDescent="0.2">
      <c r="A96" s="18" t="s">
        <v>146</v>
      </c>
      <c r="B96" s="18" t="s">
        <v>147</v>
      </c>
      <c r="C96" s="19" t="s">
        <v>149</v>
      </c>
      <c r="D96" s="20">
        <v>44865</v>
      </c>
      <c r="E96" s="21">
        <v>47200</v>
      </c>
      <c r="F96" s="20">
        <f t="shared" si="3"/>
        <v>44895</v>
      </c>
      <c r="G96" s="21">
        <v>0</v>
      </c>
      <c r="H96" s="22">
        <f t="shared" si="2"/>
        <v>47200</v>
      </c>
      <c r="I96" s="23" t="s">
        <v>14</v>
      </c>
    </row>
    <row r="97" spans="1:9" s="24" customFormat="1" ht="32.25" customHeight="1" x14ac:dyDescent="0.2">
      <c r="A97" s="18" t="s">
        <v>150</v>
      </c>
      <c r="B97" s="18" t="s">
        <v>16</v>
      </c>
      <c r="C97" s="19" t="s">
        <v>151</v>
      </c>
      <c r="D97" s="20">
        <v>44845</v>
      </c>
      <c r="E97" s="21">
        <v>48363.48</v>
      </c>
      <c r="F97" s="20">
        <f t="shared" si="3"/>
        <v>44875</v>
      </c>
      <c r="G97" s="21">
        <v>0</v>
      </c>
      <c r="H97" s="22">
        <f t="shared" si="2"/>
        <v>48363.48</v>
      </c>
      <c r="I97" s="23" t="s">
        <v>14</v>
      </c>
    </row>
    <row r="98" spans="1:9" s="24" customFormat="1" ht="32.25" customHeight="1" x14ac:dyDescent="0.2">
      <c r="A98" s="18" t="s">
        <v>152</v>
      </c>
      <c r="B98" s="18" t="s">
        <v>16</v>
      </c>
      <c r="C98" s="19" t="s">
        <v>153</v>
      </c>
      <c r="D98" s="20">
        <v>44853</v>
      </c>
      <c r="E98" s="21">
        <v>5000</v>
      </c>
      <c r="F98" s="20">
        <f t="shared" si="3"/>
        <v>44883</v>
      </c>
      <c r="G98" s="21">
        <v>0</v>
      </c>
      <c r="H98" s="22">
        <f t="shared" si="2"/>
        <v>5000</v>
      </c>
      <c r="I98" s="23" t="s">
        <v>14</v>
      </c>
    </row>
    <row r="99" spans="1:9" s="24" customFormat="1" ht="32.25" customHeight="1" x14ac:dyDescent="0.2">
      <c r="A99" s="18" t="s">
        <v>152</v>
      </c>
      <c r="B99" s="18" t="s">
        <v>16</v>
      </c>
      <c r="C99" s="19" t="s">
        <v>154</v>
      </c>
      <c r="D99" s="20">
        <v>44853</v>
      </c>
      <c r="E99" s="21">
        <v>5000</v>
      </c>
      <c r="F99" s="20">
        <f t="shared" si="3"/>
        <v>44883</v>
      </c>
      <c r="G99" s="21">
        <v>0</v>
      </c>
      <c r="H99" s="22">
        <f t="shared" si="2"/>
        <v>5000</v>
      </c>
      <c r="I99" s="23" t="s">
        <v>14</v>
      </c>
    </row>
    <row r="100" spans="1:9" s="24" customFormat="1" ht="32.25" customHeight="1" x14ac:dyDescent="0.2">
      <c r="A100" s="18" t="s">
        <v>152</v>
      </c>
      <c r="B100" s="18" t="s">
        <v>16</v>
      </c>
      <c r="C100" s="19" t="s">
        <v>155</v>
      </c>
      <c r="D100" s="20">
        <v>44853</v>
      </c>
      <c r="E100" s="21">
        <v>5000</v>
      </c>
      <c r="F100" s="20">
        <f t="shared" si="3"/>
        <v>44883</v>
      </c>
      <c r="G100" s="21">
        <v>0</v>
      </c>
      <c r="H100" s="22">
        <f t="shared" si="2"/>
        <v>5000</v>
      </c>
      <c r="I100" s="23" t="s">
        <v>14</v>
      </c>
    </row>
    <row r="101" spans="1:9" s="24" customFormat="1" ht="32.25" customHeight="1" x14ac:dyDescent="0.2">
      <c r="A101" s="18" t="s">
        <v>152</v>
      </c>
      <c r="B101" s="18" t="s">
        <v>16</v>
      </c>
      <c r="C101" s="19" t="s">
        <v>156</v>
      </c>
      <c r="D101" s="20">
        <v>44853</v>
      </c>
      <c r="E101" s="21">
        <v>20000</v>
      </c>
      <c r="F101" s="20">
        <f t="shared" si="3"/>
        <v>44883</v>
      </c>
      <c r="G101" s="21">
        <v>0</v>
      </c>
      <c r="H101" s="22">
        <f t="shared" si="2"/>
        <v>20000</v>
      </c>
      <c r="I101" s="23" t="s">
        <v>14</v>
      </c>
    </row>
    <row r="102" spans="1:9" s="24" customFormat="1" ht="32.25" customHeight="1" x14ac:dyDescent="0.2">
      <c r="A102" s="18" t="s">
        <v>152</v>
      </c>
      <c r="B102" s="18" t="s">
        <v>16</v>
      </c>
      <c r="C102" s="19" t="s">
        <v>157</v>
      </c>
      <c r="D102" s="20">
        <v>44853</v>
      </c>
      <c r="E102" s="21">
        <v>20000</v>
      </c>
      <c r="F102" s="20">
        <f t="shared" si="3"/>
        <v>44883</v>
      </c>
      <c r="G102" s="21">
        <v>0</v>
      </c>
      <c r="H102" s="22">
        <f t="shared" si="2"/>
        <v>20000</v>
      </c>
      <c r="I102" s="23" t="s">
        <v>14</v>
      </c>
    </row>
    <row r="103" spans="1:9" s="24" customFormat="1" ht="32.25" customHeight="1" x14ac:dyDescent="0.2">
      <c r="A103" s="18" t="s">
        <v>158</v>
      </c>
      <c r="B103" s="18" t="s">
        <v>16</v>
      </c>
      <c r="C103" s="19" t="s">
        <v>159</v>
      </c>
      <c r="D103" s="20">
        <v>44833</v>
      </c>
      <c r="E103" s="21">
        <v>117575.01</v>
      </c>
      <c r="F103" s="20">
        <f t="shared" si="3"/>
        <v>44863</v>
      </c>
      <c r="G103" s="21">
        <v>0</v>
      </c>
      <c r="H103" s="22">
        <f t="shared" si="2"/>
        <v>117575.01</v>
      </c>
      <c r="I103" s="23" t="s">
        <v>54</v>
      </c>
    </row>
    <row r="104" spans="1:9" s="24" customFormat="1" ht="32.25" customHeight="1" x14ac:dyDescent="0.2">
      <c r="A104" s="18" t="s">
        <v>158</v>
      </c>
      <c r="B104" s="18" t="s">
        <v>16</v>
      </c>
      <c r="C104" s="19" t="s">
        <v>160</v>
      </c>
      <c r="D104" s="20">
        <v>44862</v>
      </c>
      <c r="E104" s="21">
        <v>118991.58</v>
      </c>
      <c r="F104" s="20">
        <f t="shared" si="3"/>
        <v>44892</v>
      </c>
      <c r="G104" s="21">
        <v>0</v>
      </c>
      <c r="H104" s="22">
        <f t="shared" si="2"/>
        <v>118991.58</v>
      </c>
      <c r="I104" s="23" t="s">
        <v>14</v>
      </c>
    </row>
    <row r="105" spans="1:9" s="24" customFormat="1" ht="32.25" customHeight="1" x14ac:dyDescent="0.2">
      <c r="A105" s="18" t="s">
        <v>161</v>
      </c>
      <c r="B105" s="18" t="s">
        <v>16</v>
      </c>
      <c r="C105" s="19" t="s">
        <v>162</v>
      </c>
      <c r="D105" s="20">
        <v>44845</v>
      </c>
      <c r="E105" s="21">
        <v>39200</v>
      </c>
      <c r="F105" s="20">
        <f t="shared" si="3"/>
        <v>44875</v>
      </c>
      <c r="G105" s="21">
        <v>0</v>
      </c>
      <c r="H105" s="22">
        <f t="shared" si="2"/>
        <v>39200</v>
      </c>
      <c r="I105" s="23" t="s">
        <v>14</v>
      </c>
    </row>
    <row r="106" spans="1:9" s="24" customFormat="1" ht="32.25" customHeight="1" x14ac:dyDescent="0.2">
      <c r="A106" s="18" t="s">
        <v>163</v>
      </c>
      <c r="B106" s="18" t="s">
        <v>129</v>
      </c>
      <c r="C106" s="19" t="s">
        <v>164</v>
      </c>
      <c r="D106" s="20">
        <v>44841</v>
      </c>
      <c r="E106" s="21">
        <v>1217689.2</v>
      </c>
      <c r="F106" s="20">
        <f t="shared" si="3"/>
        <v>44871</v>
      </c>
      <c r="G106" s="21">
        <v>0</v>
      </c>
      <c r="H106" s="22">
        <f t="shared" si="2"/>
        <v>1217689.2</v>
      </c>
      <c r="I106" s="23" t="s">
        <v>14</v>
      </c>
    </row>
    <row r="107" spans="1:9" s="24" customFormat="1" ht="55.5" customHeight="1" x14ac:dyDescent="0.2">
      <c r="A107" s="25"/>
      <c r="B107" s="25"/>
      <c r="C107" s="26"/>
      <c r="D107" s="23"/>
      <c r="E107" s="27">
        <f>SUM(E13:E106)</f>
        <v>14422937</v>
      </c>
      <c r="F107" s="23"/>
      <c r="G107" s="27">
        <f>SUM(G13:G106)</f>
        <v>0</v>
      </c>
      <c r="H107" s="27">
        <f>SUM(H13:H106)</f>
        <v>14422937</v>
      </c>
      <c r="I107" s="23"/>
    </row>
    <row r="108" spans="1:9" ht="24" customHeight="1" x14ac:dyDescent="0.2">
      <c r="A108" s="2"/>
      <c r="C108" s="2"/>
      <c r="D108" s="2"/>
      <c r="E108" s="2"/>
      <c r="F108" s="2"/>
      <c r="G108" s="28"/>
      <c r="H108" s="29"/>
      <c r="I108" s="2"/>
    </row>
    <row r="109" spans="1:9" ht="24" customHeight="1" x14ac:dyDescent="0.2">
      <c r="A109" s="2"/>
      <c r="C109" s="2"/>
      <c r="D109" s="2"/>
      <c r="E109" s="2"/>
      <c r="F109" s="2"/>
      <c r="G109" s="2"/>
      <c r="H109" s="2"/>
      <c r="I109" s="2"/>
    </row>
    <row r="110" spans="1:9" ht="24" customHeight="1" x14ac:dyDescent="0.2">
      <c r="A110" s="2"/>
      <c r="C110" s="2"/>
      <c r="D110" s="2"/>
      <c r="E110" s="30"/>
      <c r="F110" s="2"/>
      <c r="G110" s="2"/>
      <c r="H110" s="2"/>
      <c r="I110" s="2"/>
    </row>
    <row r="111" spans="1:9" ht="24" customHeight="1" x14ac:dyDescent="0.2">
      <c r="A111" s="2"/>
      <c r="C111" s="2"/>
      <c r="D111" s="2"/>
      <c r="E111" s="2"/>
      <c r="F111" s="2"/>
      <c r="G111" s="2"/>
      <c r="H111" s="2"/>
      <c r="I111" s="2"/>
    </row>
    <row r="112" spans="1:9" ht="24" customHeight="1" x14ac:dyDescent="0.2">
      <c r="A112" s="2"/>
      <c r="C112" s="2"/>
      <c r="D112" s="2"/>
      <c r="E112" s="2"/>
      <c r="F112" s="2"/>
      <c r="G112" s="2"/>
      <c r="H112" s="2"/>
      <c r="I112" s="2"/>
    </row>
    <row r="113" spans="5:5" s="2" customFormat="1" ht="24" customHeight="1" x14ac:dyDescent="0.2"/>
    <row r="114" spans="5:5" s="2" customFormat="1" ht="24" customHeight="1" x14ac:dyDescent="0.2">
      <c r="E114" s="4"/>
    </row>
  </sheetData>
  <mergeCells count="12"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25" right="0.25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Plantilla Pagos a Proveedores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Jennifer Gomez</cp:lastModifiedBy>
  <cp:lastPrinted>2022-11-10T19:52:05Z</cp:lastPrinted>
  <dcterms:created xsi:type="dcterms:W3CDTF">2022-11-10T19:51:08Z</dcterms:created>
  <dcterms:modified xsi:type="dcterms:W3CDTF">2022-11-10T19:52:08Z</dcterms:modified>
</cp:coreProperties>
</file>