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8_{F6F89B9D-7FB9-4961-AFAB-0050929F29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UEVA PLANTILLA PAGOS A PROVEED" sheetId="1" r:id="rId1"/>
  </sheets>
  <definedNames>
    <definedName name="_xlnm.Print_Area" localSheetId="0">'NUEVA PLANTILLA PAGOS A PROVEED'!$C$9:$I$111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" i="1" l="1"/>
  <c r="H18" i="1"/>
  <c r="H17" i="1"/>
  <c r="H110" i="1" s="1"/>
  <c r="E99" i="1"/>
  <c r="E18" i="1"/>
  <c r="E17" i="1"/>
  <c r="E110" i="1" s="1"/>
</calcChain>
</file>

<file path=xl/sharedStrings.xml><?xml version="1.0" encoding="utf-8"?>
<sst xmlns="http://schemas.openxmlformats.org/spreadsheetml/2006/main" count="496" uniqueCount="161">
  <si>
    <t>ESTADO (completo, pendiente, atrasado)</t>
  </si>
  <si>
    <t>Monto Pendiente</t>
  </si>
  <si>
    <t xml:space="preserve">Monto Pagado a la fecha </t>
  </si>
  <si>
    <t>Fecha fin factura</t>
  </si>
  <si>
    <t>Monto Facturado</t>
  </si>
  <si>
    <t xml:space="preserve">Fecha Factura </t>
  </si>
  <si>
    <t>No. de factura o comprobante</t>
  </si>
  <si>
    <t>Concepto</t>
  </si>
  <si>
    <t>Nombre del PROVEEDRO</t>
  </si>
  <si>
    <t xml:space="preserve">PLANTILLA PAGOS A PROVEEDORES </t>
  </si>
  <si>
    <t xml:space="preserve">Tesorería de la Seguridad Social </t>
  </si>
  <si>
    <t>ABOGADOS NOTARIOS (LEY 189-07 Y ORDINARIOS)</t>
  </si>
  <si>
    <t>AGUA PLANETA AZUL, S.A.</t>
  </si>
  <si>
    <t>ALARM CONTROLS SEGURIDAD, S.A.</t>
  </si>
  <si>
    <t>ARCHIVO GENERAL DE LA NACION</t>
  </si>
  <si>
    <t>COLUMBUS NETWORKS DOMINICANA  SA</t>
  </si>
  <si>
    <t>COMPAÑIA DOMINICANA DE TELEFONOS, S.A.</t>
  </si>
  <si>
    <t>COMPU-OFFICE DOMINICANA, SRL.</t>
  </si>
  <si>
    <t>CONSORCIO ENERGETICO PUNTA CANA MACAO, S.A.</t>
  </si>
  <si>
    <t>CONSULTORES DE DATOS DEL CARIBE, SRL.</t>
  </si>
  <si>
    <t>DOMINICAN WATCHMAN NATIONAL, S.A.</t>
  </si>
  <si>
    <t>EDESUR DOMINICANA, S.A.</t>
  </si>
  <si>
    <t>EDITORA LISTIN DIARIO, S.A.</t>
  </si>
  <si>
    <t>EDUARDO MANRIQUE &amp; ASOCIADOS, SRL.</t>
  </si>
  <si>
    <t>ENVIO EXPRESO DWN, SRL.</t>
  </si>
  <si>
    <t>ESMERALDA CACERES DE LOS SANTOS</t>
  </si>
  <si>
    <t>FABIO AUGUSTO JORGE COMPANY SRL</t>
  </si>
  <si>
    <t>GASPER SERVICIOS MULTIPLES SRL.</t>
  </si>
  <si>
    <t>GRUPO DV SERVICES, SRL.</t>
  </si>
  <si>
    <t>ICU SOLUCIONES EMPRESARIALES, SRL.</t>
  </si>
  <si>
    <t>ISAIAS CORPORAN RIVAS</t>
  </si>
  <si>
    <t>JORDAD  SRL.</t>
  </si>
  <si>
    <t>JULIO CESAR RODRIGUEZ SANCHEZ</t>
  </si>
  <si>
    <t>MULTICOMPUTOS, SRL.</t>
  </si>
  <si>
    <t>OFICINA PRESISDENCIAL DE TECNOLOGIA DE LA INFORMACION Y COMUNICACION</t>
  </si>
  <si>
    <t>OMEGA TECH, S.A.</t>
  </si>
  <si>
    <t>SALTO CREATIVO  SRL.</t>
  </si>
  <si>
    <t>SEGUROS RESERVAS, S.A.</t>
  </si>
  <si>
    <t>SOLUCIONES GLOBALES JM, S.A.</t>
  </si>
  <si>
    <t>SOSTENIBILIDAD 3RS, INC.</t>
  </si>
  <si>
    <t>UNIFIED COMMUNICATIONS, SRL.</t>
  </si>
  <si>
    <t>WENDY'S MUEBLES, SRL.</t>
  </si>
  <si>
    <t>YSOLINA, SRL.</t>
  </si>
  <si>
    <t>SERVICIOS DE NOTARIZACIONES</t>
  </si>
  <si>
    <t>GASTOS DE TRABAJO, SUMINISTRO Y SERVICIOS</t>
  </si>
  <si>
    <t>ADQUISICONES DE ACTIVOS</t>
  </si>
  <si>
    <t>ARRENDAMIENTO (PUNTO GOB-MEGACENTRO)</t>
  </si>
  <si>
    <t>ARRENDAMIENTO (PUNTO GOB-DISTRITO NACIONAL SAMBIL)</t>
  </si>
  <si>
    <t>B1500000239</t>
  </si>
  <si>
    <t>B1500000197</t>
  </si>
  <si>
    <t>B1500105956</t>
  </si>
  <si>
    <t>B1500105946</t>
  </si>
  <si>
    <t>B1500105953</t>
  </si>
  <si>
    <t>B1500105951</t>
  </si>
  <si>
    <t>B1500105947</t>
  </si>
  <si>
    <t>B1500105952</t>
  </si>
  <si>
    <t>B1500002538</t>
  </si>
  <si>
    <t>B1500000174</t>
  </si>
  <si>
    <t>B1500000175</t>
  </si>
  <si>
    <t>B1500000176</t>
  </si>
  <si>
    <t>B1500000177</t>
  </si>
  <si>
    <t>B1500000178</t>
  </si>
  <si>
    <t>B1500000552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</si>
  <si>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</si>
  <si>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</si>
  <si>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</si>
  <si>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</si>
  <si>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</si>
  <si>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</si>
  <si>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</si>
  <si>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</si>
  <si>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</si>
  <si>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</si>
  <si>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</si>
  <si>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</si>
  <si>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</si>
  <si>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</si>
  <si>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</si>
  <si>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</si>
  <si>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</si>
  <si>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</si>
  <si>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</si>
  <si>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B1500000007</t>
  </si>
  <si>
    <t>B1500000006</t>
  </si>
  <si>
    <t>B1500011854</t>
  </si>
  <si>
    <t>A010010011500000003</t>
  </si>
  <si>
    <t>Pendiente</t>
  </si>
  <si>
    <t>BROTHERS RSR SUPPLY OFFICE, SRL.</t>
  </si>
  <si>
    <t>CASA DOÑA MARCIA, CADOMA, SRL.</t>
  </si>
  <si>
    <t>EDITORA DEL CARIBE, S.A.</t>
  </si>
  <si>
    <t>ENTERPRISE MANAGEMENT SOLUTION GROUP -EMSCG, SRL</t>
  </si>
  <si>
    <t>FIOR D'ALIZA MEJIA RIVERA</t>
  </si>
  <si>
    <t>FL&amp;M COMERCIAL, SRL.</t>
  </si>
  <si>
    <t>GOKWE TECNOLOGY, SRL.</t>
  </si>
  <si>
    <t>INFOCARIBE.NET MR, SRL.</t>
  </si>
  <si>
    <t>INVERSIONES SANFRA, SRL.</t>
  </si>
  <si>
    <t>KRONGEL COMERCIAL, SRL.</t>
  </si>
  <si>
    <t>MAXIBODEGAS EOP DEL CARIBE, SRL.</t>
  </si>
  <si>
    <t>NATIVIDAD REYNOSO CASTILLO</t>
  </si>
  <si>
    <t>S&amp;Y SUPPLY, SRL.</t>
  </si>
  <si>
    <t>SOFTWARE SANTO DOMINGO, S.A.</t>
  </si>
  <si>
    <t>VICTORIA MARTE DE DE LEON</t>
  </si>
  <si>
    <t>Correspondiente al Mes: SEPTIEMBRE del Año: 2021</t>
  </si>
  <si>
    <t>B1500094770</t>
  </si>
  <si>
    <t>B1500094781</t>
  </si>
  <si>
    <t>B1500094795</t>
  </si>
  <si>
    <t>B1500000242</t>
  </si>
  <si>
    <t>B1500000680</t>
  </si>
  <si>
    <t>B1500000049</t>
  </si>
  <si>
    <t>B1500002676</t>
  </si>
  <si>
    <t>B1500108437</t>
  </si>
  <si>
    <t>B1500108427</t>
  </si>
  <si>
    <t>B1500108434</t>
  </si>
  <si>
    <t>B1500108432</t>
  </si>
  <si>
    <t>B1500108428</t>
  </si>
  <si>
    <t>B1500108433</t>
  </si>
  <si>
    <t>B1500009134</t>
  </si>
  <si>
    <t>B1500000976</t>
  </si>
  <si>
    <t>B1500000052</t>
  </si>
  <si>
    <t>B1500243721</t>
  </si>
  <si>
    <t>B1500243731</t>
  </si>
  <si>
    <t>B1500003220</t>
  </si>
  <si>
    <t>B1500003264</t>
  </si>
  <si>
    <t>B1500005074</t>
  </si>
  <si>
    <t>B1500005715</t>
  </si>
  <si>
    <t>B1500005076</t>
  </si>
  <si>
    <t>B1500000179</t>
  </si>
  <si>
    <t>B1500000180</t>
  </si>
  <si>
    <t>B1500000181</t>
  </si>
  <si>
    <t>B1500000182</t>
  </si>
  <si>
    <t>B1500000033</t>
  </si>
  <si>
    <t>B1500000034</t>
  </si>
  <si>
    <t>B1500000193</t>
  </si>
  <si>
    <t>B1500000561</t>
  </si>
  <si>
    <t>B1500000076</t>
  </si>
  <si>
    <t>B1500000077</t>
  </si>
  <si>
    <t>B1500000599</t>
  </si>
  <si>
    <t>B1500000028</t>
  </si>
  <si>
    <t>B1500000234</t>
  </si>
  <si>
    <t>B1500000011</t>
  </si>
  <si>
    <t>B1500000368</t>
  </si>
  <si>
    <t>B1500000371</t>
  </si>
  <si>
    <t>B1500000071</t>
  </si>
  <si>
    <t>B1500000162</t>
  </si>
  <si>
    <t>B1500000149</t>
  </si>
  <si>
    <t>B1500000830</t>
  </si>
  <si>
    <t>B1500000877</t>
  </si>
  <si>
    <t>B1500000095</t>
  </si>
  <si>
    <t>B1500001267</t>
  </si>
  <si>
    <t>B1500001285</t>
  </si>
  <si>
    <t>B1500030933</t>
  </si>
  <si>
    <t>B1500030912</t>
  </si>
  <si>
    <t>B1500000369</t>
  </si>
  <si>
    <t>B1500000009</t>
  </si>
  <si>
    <t>B1500000159</t>
  </si>
  <si>
    <t>B1500000022</t>
  </si>
  <si>
    <t>B1500000115</t>
  </si>
  <si>
    <t>B1500000116</t>
  </si>
  <si>
    <t>B1500000147</t>
  </si>
  <si>
    <t>Atrasado</t>
  </si>
  <si>
    <r>
      <t>RD$</t>
    </r>
    <r>
      <rPr>
        <sz val="12"/>
        <color theme="0"/>
        <rFont val="Calibri Light"/>
        <family val="2"/>
        <scheme val="major"/>
      </rPr>
      <t>*</t>
    </r>
    <r>
      <rPr>
        <sz val="12"/>
        <rFont val="Calibri Light"/>
        <family val="2"/>
        <scheme val="major"/>
      </rPr>
      <t>0.00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</si>
</sst>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[$-409]d\-mmm\-yyyy;@"/>
  </numFmts>
  <fonts count="11" x14ac:knownFonts="1">
    <font>
      <sz val="10"/>
      <name val="Arial"/>
      <family val="2"/>
    </font>
    <font>
      <sz val="20"/>
      <name val="Arial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0"/>
      <color theme="0"/>
      <name val="Calibri Light"/>
      <family val="2"/>
    </font>
    <font>
      <b/>
      <sz val="26"/>
      <name val="Century Gothic"/>
      <family val="2"/>
    </font>
    <font>
      <b/>
      <sz val="48"/>
      <name val="Century Gothic"/>
      <family val="2"/>
    </font>
    <font>
      <sz val="12"/>
      <name val="Calibri Light"/>
      <family val="2"/>
      <scheme val="major"/>
    </font>
    <font>
      <b/>
      <u val="doubleAccounting"/>
      <sz val="12"/>
      <name val="Calibri Light"/>
      <family val="2"/>
      <scheme val="major"/>
    </font>
    <font>
      <sz val="12"/>
      <color theme="0"/>
      <name val="Calibri Light"/>
      <family val="2"/>
      <scheme val="maj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64" fontId="7" fillId="0" borderId="6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164" fontId="8" fillId="0" borderId="6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142875</xdr:colOff>
      <xdr:row>6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F3739E4-A27C-43E5-9BE6-F2FC178050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83048475" y="1019175"/>
          <a:ext cx="2651325" cy="1916008"/>
        </a:xfrm>
        <a:prstGeom prst="rect">
          <a:avLst/>
        </a:prstGeom>
      </xdr:spPr>
    </xdr:pic>
    <xdr:clientData/>
  </xdr:oneCellAnchor>
  <xdr:oneCellAnchor>
    <xdr:from>
      <xdr:col>7</xdr:col>
      <xdr:colOff>1505710</xdr:colOff>
      <xdr:row>0</xdr:row>
      <xdr:rowOff>0</xdr:rowOff>
    </xdr:from>
    <xdr:ext cx="3048971" cy="2337955"/>
    <xdr:pic>
      <xdr:nvPicPr>
        <xdr:cNvPr id="3" name="Picture 2">
          <a:extLst>
            <a:ext uri="{FF2B5EF4-FFF2-40B4-BE49-F238E27FC236}">
              <a16:creationId xmlns:a16="http://schemas.microsoft.com/office/drawing/2014/main" id="{E4BA9511-22F5-4C27-9B3F-0988987DC5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8321665" y="0"/>
          <a:ext cx="3048971" cy="23379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39"/>
  <sheetViews>
    <sheetView showGridLines="0" tabSelected="1" zoomScale="55" zoomScaleNormal="55" workbookViewId="0">
      <selection activeCell="A7" sqref="A7:I7"/>
    </sheetView>
  </sheetViews>
  <sheetFormatPr defaultColWidth="77.7109375" defaultRowHeight="25.5" x14ac:dyDescent="0.35"/>
  <cols>
    <col min="1" max="1" width="59.140625" style="2" bestFit="1" customWidth="1"/>
    <col min="2" max="2" width="63.28515625" style="1" customWidth="1"/>
    <col min="3" max="3" width="30.85546875" style="5" customWidth="1"/>
    <col min="4" max="4" width="17.7109375" style="2" customWidth="1"/>
    <col min="5" max="5" width="31.140625" style="4" customWidth="1"/>
    <col min="6" max="6" width="19.140625" style="2" customWidth="1"/>
    <col min="7" max="7" width="30.5703125" style="2" customWidth="1"/>
    <col min="8" max="8" width="27.28515625" style="3" customWidth="1"/>
    <col min="9" max="9" width="41.42578125" style="2" customWidth="1"/>
    <col min="10" max="16384" width="77.7109375" style="1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33" t="s">
        <v>10</v>
      </c>
      <c r="B7" s="33"/>
      <c r="C7" s="33"/>
      <c r="D7" s="33"/>
      <c r="E7" s="33"/>
      <c r="F7" s="33"/>
      <c r="G7" s="33"/>
      <c r="H7" s="33"/>
      <c r="I7" s="33"/>
    </row>
    <row r="8" spans="1:9" ht="22.5" customHeight="1" x14ac:dyDescent="0.2">
      <c r="A8" s="32" t="s">
        <v>9</v>
      </c>
      <c r="B8" s="32"/>
      <c r="C8" s="32"/>
      <c r="D8" s="32"/>
      <c r="E8" s="32"/>
      <c r="F8" s="32"/>
      <c r="G8" s="32"/>
      <c r="H8" s="32"/>
      <c r="I8" s="32"/>
    </row>
    <row r="9" spans="1:9" ht="26.25" x14ac:dyDescent="0.4">
      <c r="A9" s="8"/>
      <c r="B9" s="8"/>
      <c r="C9" s="10"/>
      <c r="D9" s="8"/>
      <c r="E9" s="9"/>
      <c r="F9" s="6"/>
      <c r="G9" s="8"/>
      <c r="H9" s="7"/>
      <c r="I9" s="6"/>
    </row>
    <row r="10" spans="1:9" ht="49.5" customHeight="1" thickBot="1" x14ac:dyDescent="0.25">
      <c r="A10" s="38" t="s">
        <v>102</v>
      </c>
      <c r="B10" s="38"/>
      <c r="C10" s="38"/>
      <c r="D10" s="38"/>
      <c r="E10" s="38"/>
      <c r="F10" s="38"/>
      <c r="G10" s="38"/>
      <c r="H10" s="38"/>
      <c r="I10" s="39"/>
    </row>
    <row r="11" spans="1:9" ht="26.25" customHeight="1" x14ac:dyDescent="0.2">
      <c r="A11" s="36" t="s">
        <v>8</v>
      </c>
      <c r="B11" s="40" t="s">
        <v>7</v>
      </c>
      <c r="C11" s="28" t="s">
        <v>6</v>
      </c>
      <c r="D11" s="36" t="s">
        <v>5</v>
      </c>
      <c r="E11" s="30" t="s">
        <v>4</v>
      </c>
      <c r="F11" s="34" t="s">
        <v>3</v>
      </c>
      <c r="G11" s="28" t="s">
        <v>2</v>
      </c>
      <c r="H11" s="30" t="s">
        <v>1</v>
      </c>
      <c r="I11" s="34" t="s">
        <v>0</v>
      </c>
    </row>
    <row r="12" spans="1:9" ht="56.25" customHeight="1" thickBot="1" x14ac:dyDescent="0.25">
      <c r="A12" s="37"/>
      <c r="B12" s="41"/>
      <c r="C12" s="29"/>
      <c r="D12" s="37"/>
      <c r="E12" s="31"/>
      <c r="F12" s="35"/>
      <c r="G12" s="29"/>
      <c r="H12" s="31"/>
      <c r="I12" s="35"/>
    </row>
    <row r="13" spans="1:9" s="13" customFormat="1" ht="55.5" customHeight="1" x14ac:dyDescent="0.2">
      <c r="A13" s="14" t="s">
        <v>11</v>
      </c>
      <c r="B13" s="14" t="s">
        <v>43</v>
      </c>
      <c r="C13" s="15"/>
      <c r="D13" s="16">
        <v>44440</v>
      </c>
      <c r="E13" s="17">
        <v>649200</v>
      </c>
      <c r="F13" s="16">
        <v>44470</v>
      </c>
      <c r="G13" s="11" t="s">
        <v>160</v>
      </c>
      <c r="H13" s="17">
        <v>649200</v>
      </c>
      <c r="I13" s="12" t="s">
        <v>86</v>
      </c>
    </row>
    <row r="14" spans="1:9" s="13" customFormat="1" ht="55.5" customHeight="1" x14ac:dyDescent="0.2">
      <c r="A14" s="14" t="s">
        <v>12</v>
      </c>
      <c r="B14" s="18" t="s">
        <v>44</v>
      </c>
      <c r="C14" s="15" t="s">
        <v>103</v>
      </c>
      <c r="D14" s="16">
        <v>44447</v>
      </c>
      <c r="E14" s="17">
        <v>2700</v>
      </c>
      <c r="F14" s="16">
        <v>44477</v>
      </c>
      <c r="G14" s="11" t="s">
        <v>160</v>
      </c>
      <c r="H14" s="17">
        <v>2700</v>
      </c>
      <c r="I14" s="12" t="s">
        <v>86</v>
      </c>
    </row>
    <row r="15" spans="1:9" s="13" customFormat="1" ht="55.5" customHeight="1" x14ac:dyDescent="0.2">
      <c r="A15" s="14" t="s">
        <v>12</v>
      </c>
      <c r="B15" s="18" t="s">
        <v>44</v>
      </c>
      <c r="C15" s="15" t="s">
        <v>104</v>
      </c>
      <c r="D15" s="16">
        <v>44454</v>
      </c>
      <c r="E15" s="17">
        <v>2220</v>
      </c>
      <c r="F15" s="16">
        <v>44484</v>
      </c>
      <c r="G15" s="11" t="s">
        <v>160</v>
      </c>
      <c r="H15" s="17">
        <v>2220</v>
      </c>
      <c r="I15" s="12" t="s">
        <v>86</v>
      </c>
    </row>
    <row r="16" spans="1:9" s="13" customFormat="1" ht="55.5" customHeight="1" x14ac:dyDescent="0.2">
      <c r="A16" s="14" t="s">
        <v>12</v>
      </c>
      <c r="B16" s="18" t="s">
        <v>44</v>
      </c>
      <c r="C16" s="15" t="s">
        <v>105</v>
      </c>
      <c r="D16" s="16">
        <v>44461</v>
      </c>
      <c r="E16" s="17">
        <v>2040</v>
      </c>
      <c r="F16" s="16">
        <v>44491</v>
      </c>
      <c r="G16" s="11" t="s">
        <v>160</v>
      </c>
      <c r="H16" s="17">
        <v>2040</v>
      </c>
      <c r="I16" s="12" t="s">
        <v>86</v>
      </c>
    </row>
    <row r="17" spans="1:9" s="13" customFormat="1" ht="55.5" customHeight="1" x14ac:dyDescent="0.2">
      <c r="A17" s="18" t="s">
        <v>13</v>
      </c>
      <c r="B17" s="18" t="s">
        <v>44</v>
      </c>
      <c r="C17" s="15" t="s">
        <v>48</v>
      </c>
      <c r="D17" s="16">
        <v>44419</v>
      </c>
      <c r="E17" s="17">
        <f>12908.35-1173.49</f>
        <v>11734.86</v>
      </c>
      <c r="F17" s="16">
        <v>44450</v>
      </c>
      <c r="G17" s="11" t="s">
        <v>160</v>
      </c>
      <c r="H17" s="17">
        <f>12908.35-1173.49</f>
        <v>11734.86</v>
      </c>
      <c r="I17" s="12" t="s">
        <v>86</v>
      </c>
    </row>
    <row r="18" spans="1:9" s="13" customFormat="1" ht="55.5" customHeight="1" x14ac:dyDescent="0.2">
      <c r="A18" s="18" t="s">
        <v>13</v>
      </c>
      <c r="B18" s="18" t="s">
        <v>44</v>
      </c>
      <c r="C18" s="15" t="s">
        <v>106</v>
      </c>
      <c r="D18" s="16">
        <v>44440</v>
      </c>
      <c r="E18" s="17">
        <f>12908.35-1173.49</f>
        <v>11734.86</v>
      </c>
      <c r="F18" s="16">
        <v>44470</v>
      </c>
      <c r="G18" s="11" t="s">
        <v>160</v>
      </c>
      <c r="H18" s="17">
        <f>12908.35-1173.49</f>
        <v>11734.86</v>
      </c>
      <c r="I18" s="12" t="s">
        <v>159</v>
      </c>
    </row>
    <row r="19" spans="1:9" s="13" customFormat="1" ht="55.5" customHeight="1" x14ac:dyDescent="0.2">
      <c r="A19" s="18" t="s">
        <v>14</v>
      </c>
      <c r="B19" s="18" t="s">
        <v>44</v>
      </c>
      <c r="C19" s="15" t="s">
        <v>49</v>
      </c>
      <c r="D19" s="16">
        <v>44435</v>
      </c>
      <c r="E19" s="17">
        <v>3000</v>
      </c>
      <c r="F19" s="16">
        <v>44466</v>
      </c>
      <c r="G19" s="11" t="s">
        <v>160</v>
      </c>
      <c r="H19" s="17">
        <v>3000</v>
      </c>
      <c r="I19" s="12" t="s">
        <v>86</v>
      </c>
    </row>
    <row r="20" spans="1:9" s="13" customFormat="1" ht="55.5" customHeight="1" x14ac:dyDescent="0.2">
      <c r="A20" s="18" t="s">
        <v>87</v>
      </c>
      <c r="B20" s="18" t="s">
        <v>44</v>
      </c>
      <c r="C20" s="15" t="s">
        <v>107</v>
      </c>
      <c r="D20" s="16">
        <v>44449</v>
      </c>
      <c r="E20" s="17">
        <v>77113</v>
      </c>
      <c r="F20" s="16">
        <v>44479</v>
      </c>
      <c r="G20" s="11" t="s">
        <v>160</v>
      </c>
      <c r="H20" s="17">
        <v>77113</v>
      </c>
      <c r="I20" s="12" t="s">
        <v>159</v>
      </c>
    </row>
    <row r="21" spans="1:9" s="13" customFormat="1" ht="55.5" customHeight="1" x14ac:dyDescent="0.2">
      <c r="A21" s="18" t="s">
        <v>88</v>
      </c>
      <c r="B21" s="18" t="s">
        <v>44</v>
      </c>
      <c r="C21" s="15" t="s">
        <v>108</v>
      </c>
      <c r="D21" s="16">
        <v>44449</v>
      </c>
      <c r="E21" s="17">
        <v>144842.64000000001</v>
      </c>
      <c r="F21" s="16">
        <v>44479</v>
      </c>
      <c r="G21" s="11" t="s">
        <v>160</v>
      </c>
      <c r="H21" s="17">
        <v>144842.64000000001</v>
      </c>
      <c r="I21" s="12" t="s">
        <v>159</v>
      </c>
    </row>
    <row r="22" spans="1:9" s="13" customFormat="1" ht="55.5" customHeight="1" x14ac:dyDescent="0.2">
      <c r="A22" s="18" t="s">
        <v>15</v>
      </c>
      <c r="B22" s="18" t="s">
        <v>44</v>
      </c>
      <c r="C22" s="19" t="s">
        <v>109</v>
      </c>
      <c r="D22" s="20">
        <v>44440</v>
      </c>
      <c r="E22" s="17">
        <v>1786882.01</v>
      </c>
      <c r="F22" s="20">
        <v>44470</v>
      </c>
      <c r="G22" s="11" t="s">
        <v>160</v>
      </c>
      <c r="H22" s="17">
        <v>1786882.01</v>
      </c>
      <c r="I22" s="12" t="s">
        <v>159</v>
      </c>
    </row>
    <row r="23" spans="1:9" s="13" customFormat="1" ht="55.5" customHeight="1" x14ac:dyDescent="0.2">
      <c r="A23" s="18" t="s">
        <v>16</v>
      </c>
      <c r="B23" s="18" t="s">
        <v>44</v>
      </c>
      <c r="C23" s="19" t="s">
        <v>50</v>
      </c>
      <c r="D23" s="20">
        <v>44436</v>
      </c>
      <c r="E23" s="17">
        <v>6805.32</v>
      </c>
      <c r="F23" s="20">
        <v>44467</v>
      </c>
      <c r="G23" s="11" t="s">
        <v>160</v>
      </c>
      <c r="H23" s="17">
        <v>6805.32</v>
      </c>
      <c r="I23" s="12" t="s">
        <v>86</v>
      </c>
    </row>
    <row r="24" spans="1:9" s="13" customFormat="1" ht="55.5" customHeight="1" x14ac:dyDescent="0.2">
      <c r="A24" s="18" t="s">
        <v>16</v>
      </c>
      <c r="B24" s="18" t="s">
        <v>44</v>
      </c>
      <c r="C24" s="19" t="s">
        <v>51</v>
      </c>
      <c r="D24" s="20">
        <v>44436</v>
      </c>
      <c r="E24" s="17">
        <v>4214.6099999999997</v>
      </c>
      <c r="F24" s="20">
        <v>44467</v>
      </c>
      <c r="G24" s="11" t="s">
        <v>160</v>
      </c>
      <c r="H24" s="17">
        <v>4214.6099999999997</v>
      </c>
      <c r="I24" s="12" t="s">
        <v>86</v>
      </c>
    </row>
    <row r="25" spans="1:9" s="13" customFormat="1" ht="55.5" customHeight="1" x14ac:dyDescent="0.2">
      <c r="A25" s="18" t="s">
        <v>16</v>
      </c>
      <c r="B25" s="18" t="s">
        <v>44</v>
      </c>
      <c r="C25" s="19" t="s">
        <v>52</v>
      </c>
      <c r="D25" s="20">
        <v>44436</v>
      </c>
      <c r="E25" s="17">
        <v>2107.2600000000002</v>
      </c>
      <c r="F25" s="20">
        <v>44467</v>
      </c>
      <c r="G25" s="11" t="s">
        <v>160</v>
      </c>
      <c r="H25" s="17">
        <v>2107.2600000000002</v>
      </c>
      <c r="I25" s="12" t="s">
        <v>86</v>
      </c>
    </row>
    <row r="26" spans="1:9" s="13" customFormat="1" ht="55.5" customHeight="1" x14ac:dyDescent="0.2">
      <c r="A26" s="18" t="s">
        <v>16</v>
      </c>
      <c r="B26" s="18" t="s">
        <v>44</v>
      </c>
      <c r="C26" s="19" t="s">
        <v>53</v>
      </c>
      <c r="D26" s="20">
        <v>44436</v>
      </c>
      <c r="E26" s="17">
        <v>13156.49</v>
      </c>
      <c r="F26" s="20">
        <v>44467</v>
      </c>
      <c r="G26" s="11" t="s">
        <v>160</v>
      </c>
      <c r="H26" s="17">
        <v>13156.49</v>
      </c>
      <c r="I26" s="12" t="s">
        <v>86</v>
      </c>
    </row>
    <row r="27" spans="1:9" s="13" customFormat="1" ht="55.5" customHeight="1" x14ac:dyDescent="0.2">
      <c r="A27" s="18" t="s">
        <v>16</v>
      </c>
      <c r="B27" s="18" t="s">
        <v>44</v>
      </c>
      <c r="C27" s="19" t="s">
        <v>54</v>
      </c>
      <c r="D27" s="20">
        <v>44436</v>
      </c>
      <c r="E27" s="17">
        <v>169075.25</v>
      </c>
      <c r="F27" s="20">
        <v>44467</v>
      </c>
      <c r="G27" s="11" t="s">
        <v>160</v>
      </c>
      <c r="H27" s="17">
        <v>169075.25</v>
      </c>
      <c r="I27" s="12" t="s">
        <v>86</v>
      </c>
    </row>
    <row r="28" spans="1:9" s="13" customFormat="1" ht="55.5" customHeight="1" x14ac:dyDescent="0.2">
      <c r="A28" s="18" t="s">
        <v>16</v>
      </c>
      <c r="B28" s="18" t="s">
        <v>44</v>
      </c>
      <c r="C28" s="19" t="s">
        <v>55</v>
      </c>
      <c r="D28" s="20">
        <v>44436</v>
      </c>
      <c r="E28" s="17">
        <v>350548.26</v>
      </c>
      <c r="F28" s="20">
        <v>44467</v>
      </c>
      <c r="G28" s="11" t="s">
        <v>160</v>
      </c>
      <c r="H28" s="17">
        <v>350548.26</v>
      </c>
      <c r="I28" s="12" t="s">
        <v>86</v>
      </c>
    </row>
    <row r="29" spans="1:9" s="13" customFormat="1" ht="55.5" customHeight="1" x14ac:dyDescent="0.2">
      <c r="A29" s="18" t="s">
        <v>16</v>
      </c>
      <c r="B29" s="18" t="s">
        <v>44</v>
      </c>
      <c r="C29" s="19" t="s">
        <v>110</v>
      </c>
      <c r="D29" s="20">
        <v>44467</v>
      </c>
      <c r="E29" s="17">
        <v>6916.24</v>
      </c>
      <c r="F29" s="20">
        <v>44497</v>
      </c>
      <c r="G29" s="11" t="s">
        <v>160</v>
      </c>
      <c r="H29" s="17">
        <v>6916.24</v>
      </c>
      <c r="I29" s="12" t="s">
        <v>159</v>
      </c>
    </row>
    <row r="30" spans="1:9" s="13" customFormat="1" ht="55.5" customHeight="1" x14ac:dyDescent="0.2">
      <c r="A30" s="18" t="s">
        <v>16</v>
      </c>
      <c r="B30" s="18" t="s">
        <v>44</v>
      </c>
      <c r="C30" s="19" t="s">
        <v>111</v>
      </c>
      <c r="D30" s="20">
        <v>44467</v>
      </c>
      <c r="E30" s="17">
        <v>4220.55</v>
      </c>
      <c r="F30" s="20">
        <v>44497</v>
      </c>
      <c r="G30" s="11" t="s">
        <v>160</v>
      </c>
      <c r="H30" s="17">
        <v>4220.55</v>
      </c>
      <c r="I30" s="12" t="s">
        <v>159</v>
      </c>
    </row>
    <row r="31" spans="1:9" s="13" customFormat="1" ht="55.5" customHeight="1" x14ac:dyDescent="0.2">
      <c r="A31" s="18" t="s">
        <v>16</v>
      </c>
      <c r="B31" s="18" t="s">
        <v>44</v>
      </c>
      <c r="C31" s="19" t="s">
        <v>112</v>
      </c>
      <c r="D31" s="20">
        <v>44467</v>
      </c>
      <c r="E31" s="17">
        <v>2110.2199999999998</v>
      </c>
      <c r="F31" s="20">
        <v>44497</v>
      </c>
      <c r="G31" s="11" t="s">
        <v>160</v>
      </c>
      <c r="H31" s="17">
        <v>2110.2199999999998</v>
      </c>
      <c r="I31" s="12" t="s">
        <v>159</v>
      </c>
    </row>
    <row r="32" spans="1:9" s="13" customFormat="1" ht="55.5" customHeight="1" x14ac:dyDescent="0.2">
      <c r="A32" s="18" t="s">
        <v>16</v>
      </c>
      <c r="B32" s="18" t="s">
        <v>44</v>
      </c>
      <c r="C32" s="19" t="s">
        <v>113</v>
      </c>
      <c r="D32" s="20">
        <v>44467</v>
      </c>
      <c r="E32" s="17">
        <v>13175.07</v>
      </c>
      <c r="F32" s="20">
        <v>44497</v>
      </c>
      <c r="G32" s="11" t="s">
        <v>160</v>
      </c>
      <c r="H32" s="17">
        <v>13175.07</v>
      </c>
      <c r="I32" s="12" t="s">
        <v>159</v>
      </c>
    </row>
    <row r="33" spans="1:9" s="13" customFormat="1" ht="55.5" customHeight="1" x14ac:dyDescent="0.2">
      <c r="A33" s="18" t="s">
        <v>16</v>
      </c>
      <c r="B33" s="18" t="s">
        <v>44</v>
      </c>
      <c r="C33" s="19" t="s">
        <v>114</v>
      </c>
      <c r="D33" s="20">
        <v>44467</v>
      </c>
      <c r="E33" s="17">
        <v>178485.96</v>
      </c>
      <c r="F33" s="20">
        <v>44497</v>
      </c>
      <c r="G33" s="11" t="s">
        <v>160</v>
      </c>
      <c r="H33" s="17">
        <v>178485.96</v>
      </c>
      <c r="I33" s="12" t="s">
        <v>159</v>
      </c>
    </row>
    <row r="34" spans="1:9" s="13" customFormat="1" ht="55.5" customHeight="1" x14ac:dyDescent="0.2">
      <c r="A34" s="18" t="s">
        <v>16</v>
      </c>
      <c r="B34" s="18" t="s">
        <v>44</v>
      </c>
      <c r="C34" s="19" t="s">
        <v>115</v>
      </c>
      <c r="D34" s="20">
        <v>44467</v>
      </c>
      <c r="E34" s="17">
        <v>374233.78</v>
      </c>
      <c r="F34" s="20">
        <v>44497</v>
      </c>
      <c r="G34" s="11" t="s">
        <v>160</v>
      </c>
      <c r="H34" s="17">
        <v>374233.78</v>
      </c>
      <c r="I34" s="12" t="s">
        <v>159</v>
      </c>
    </row>
    <row r="35" spans="1:9" s="13" customFormat="1" ht="55.5" customHeight="1" x14ac:dyDescent="0.2">
      <c r="A35" s="18" t="s">
        <v>17</v>
      </c>
      <c r="B35" s="18" t="s">
        <v>45</v>
      </c>
      <c r="C35" s="19" t="s">
        <v>56</v>
      </c>
      <c r="D35" s="20">
        <v>44434</v>
      </c>
      <c r="E35" s="17">
        <v>194958.26</v>
      </c>
      <c r="F35" s="20">
        <v>44465</v>
      </c>
      <c r="G35" s="11" t="s">
        <v>160</v>
      </c>
      <c r="H35" s="17">
        <v>194958.26</v>
      </c>
      <c r="I35" s="12" t="s">
        <v>86</v>
      </c>
    </row>
    <row r="36" spans="1:9" s="13" customFormat="1" ht="55.5" customHeight="1" x14ac:dyDescent="0.2">
      <c r="A36" s="18" t="s">
        <v>18</v>
      </c>
      <c r="B36" s="18" t="s">
        <v>44</v>
      </c>
      <c r="C36" s="19" t="s">
        <v>116</v>
      </c>
      <c r="D36" s="20">
        <v>44451</v>
      </c>
      <c r="E36" s="17">
        <v>16588.66</v>
      </c>
      <c r="F36" s="20">
        <v>44481</v>
      </c>
      <c r="G36" s="11" t="s">
        <v>160</v>
      </c>
      <c r="H36" s="17">
        <v>16588.66</v>
      </c>
      <c r="I36" s="12" t="s">
        <v>159</v>
      </c>
    </row>
    <row r="37" spans="1:9" s="13" customFormat="1" ht="55.5" customHeight="1" x14ac:dyDescent="0.2">
      <c r="A37" s="18" t="s">
        <v>19</v>
      </c>
      <c r="B37" s="18" t="s">
        <v>44</v>
      </c>
      <c r="C37" s="19" t="s">
        <v>117</v>
      </c>
      <c r="D37" s="20">
        <v>44449</v>
      </c>
      <c r="E37" s="17">
        <v>13477.56</v>
      </c>
      <c r="F37" s="20">
        <v>44479</v>
      </c>
      <c r="G37" s="11" t="s">
        <v>160</v>
      </c>
      <c r="H37" s="17">
        <v>13477.56</v>
      </c>
      <c r="I37" s="12" t="s">
        <v>159</v>
      </c>
    </row>
    <row r="38" spans="1:9" s="13" customFormat="1" ht="55.5" customHeight="1" x14ac:dyDescent="0.2">
      <c r="A38" s="18" t="s">
        <v>20</v>
      </c>
      <c r="B38" s="18" t="s">
        <v>44</v>
      </c>
      <c r="C38" s="19" t="s">
        <v>118</v>
      </c>
      <c r="D38" s="20">
        <v>44467</v>
      </c>
      <c r="E38" s="17">
        <v>74340</v>
      </c>
      <c r="F38" s="20">
        <v>44497</v>
      </c>
      <c r="G38" s="11" t="s">
        <v>160</v>
      </c>
      <c r="H38" s="17">
        <v>74340</v>
      </c>
      <c r="I38" s="12" t="s">
        <v>159</v>
      </c>
    </row>
    <row r="39" spans="1:9" s="13" customFormat="1" ht="55.5" customHeight="1" x14ac:dyDescent="0.2">
      <c r="A39" s="18" t="s">
        <v>21</v>
      </c>
      <c r="B39" s="18" t="s">
        <v>44</v>
      </c>
      <c r="C39" s="19" t="s">
        <v>119</v>
      </c>
      <c r="D39" s="20">
        <v>44469</v>
      </c>
      <c r="E39" s="17">
        <v>86582.38</v>
      </c>
      <c r="F39" s="20">
        <v>44499</v>
      </c>
      <c r="G39" s="11" t="s">
        <v>160</v>
      </c>
      <c r="H39" s="17">
        <v>86582.38</v>
      </c>
      <c r="I39" s="12" t="s">
        <v>159</v>
      </c>
    </row>
    <row r="40" spans="1:9" s="13" customFormat="1" ht="55.5" customHeight="1" x14ac:dyDescent="0.2">
      <c r="A40" s="18" t="s">
        <v>21</v>
      </c>
      <c r="B40" s="18" t="s">
        <v>44</v>
      </c>
      <c r="C40" s="19" t="s">
        <v>120</v>
      </c>
      <c r="D40" s="20">
        <v>44469</v>
      </c>
      <c r="E40" s="17">
        <v>124155.2</v>
      </c>
      <c r="F40" s="20">
        <v>44499</v>
      </c>
      <c r="G40" s="11" t="s">
        <v>160</v>
      </c>
      <c r="H40" s="17">
        <v>124155.2</v>
      </c>
      <c r="I40" s="12" t="s">
        <v>159</v>
      </c>
    </row>
    <row r="41" spans="1:9" s="13" customFormat="1" ht="55.5" customHeight="1" x14ac:dyDescent="0.2">
      <c r="A41" s="18" t="s">
        <v>89</v>
      </c>
      <c r="B41" s="18" t="s">
        <v>44</v>
      </c>
      <c r="C41" s="19" t="s">
        <v>121</v>
      </c>
      <c r="D41" s="20">
        <v>44445</v>
      </c>
      <c r="E41" s="17">
        <v>185555</v>
      </c>
      <c r="F41" s="20">
        <v>44475</v>
      </c>
      <c r="G41" s="11" t="s">
        <v>160</v>
      </c>
      <c r="H41" s="17">
        <v>185555</v>
      </c>
      <c r="I41" s="12" t="s">
        <v>159</v>
      </c>
    </row>
    <row r="42" spans="1:9" s="13" customFormat="1" ht="55.5" customHeight="1" x14ac:dyDescent="0.2">
      <c r="A42" s="18" t="s">
        <v>89</v>
      </c>
      <c r="B42" s="18" t="s">
        <v>44</v>
      </c>
      <c r="C42" s="19" t="s">
        <v>122</v>
      </c>
      <c r="D42" s="20">
        <v>44466</v>
      </c>
      <c r="E42" s="17">
        <v>92777.5</v>
      </c>
      <c r="F42" s="20">
        <v>44496</v>
      </c>
      <c r="G42" s="11" t="s">
        <v>160</v>
      </c>
      <c r="H42" s="17">
        <v>92777.5</v>
      </c>
      <c r="I42" s="12" t="s">
        <v>159</v>
      </c>
    </row>
    <row r="43" spans="1:9" s="13" customFormat="1" ht="55.5" customHeight="1" x14ac:dyDescent="0.2">
      <c r="A43" s="18" t="s">
        <v>22</v>
      </c>
      <c r="B43" s="18" t="s">
        <v>44</v>
      </c>
      <c r="C43" s="19" t="s">
        <v>123</v>
      </c>
      <c r="D43" s="20">
        <v>44467</v>
      </c>
      <c r="E43" s="17">
        <v>119984.76</v>
      </c>
      <c r="F43" s="20">
        <v>44497</v>
      </c>
      <c r="G43" s="11" t="s">
        <v>160</v>
      </c>
      <c r="H43" s="17">
        <v>119984.76</v>
      </c>
      <c r="I43" s="12" t="s">
        <v>159</v>
      </c>
    </row>
    <row r="44" spans="1:9" s="13" customFormat="1" ht="55.5" customHeight="1" x14ac:dyDescent="0.2">
      <c r="A44" s="18" t="s">
        <v>22</v>
      </c>
      <c r="B44" s="18" t="s">
        <v>44</v>
      </c>
      <c r="C44" s="19" t="s">
        <v>124</v>
      </c>
      <c r="D44" s="20">
        <v>44462</v>
      </c>
      <c r="E44" s="17">
        <v>119984.76</v>
      </c>
      <c r="F44" s="20">
        <v>44492</v>
      </c>
      <c r="G44" s="11" t="s">
        <v>160</v>
      </c>
      <c r="H44" s="17">
        <v>119984.76</v>
      </c>
      <c r="I44" s="12" t="s">
        <v>159</v>
      </c>
    </row>
    <row r="45" spans="1:9" s="13" customFormat="1" ht="55.5" customHeight="1" x14ac:dyDescent="0.2">
      <c r="A45" s="18" t="s">
        <v>22</v>
      </c>
      <c r="B45" s="18" t="s">
        <v>44</v>
      </c>
      <c r="C45" s="19" t="s">
        <v>125</v>
      </c>
      <c r="D45" s="20">
        <v>44467</v>
      </c>
      <c r="E45" s="17">
        <v>119984.76</v>
      </c>
      <c r="F45" s="20">
        <v>44497</v>
      </c>
      <c r="G45" s="11" t="s">
        <v>160</v>
      </c>
      <c r="H45" s="17">
        <v>119984.76</v>
      </c>
      <c r="I45" s="12" t="s">
        <v>159</v>
      </c>
    </row>
    <row r="46" spans="1:9" s="13" customFormat="1" ht="48.75" customHeight="1" x14ac:dyDescent="0.2">
      <c r="A46" s="18" t="s">
        <v>23</v>
      </c>
      <c r="B46" s="18" t="s">
        <v>44</v>
      </c>
      <c r="C46" s="19" t="s">
        <v>57</v>
      </c>
      <c r="D46" s="20">
        <v>44378</v>
      </c>
      <c r="E46" s="17">
        <v>12950.5</v>
      </c>
      <c r="F46" s="20">
        <v>44409</v>
      </c>
      <c r="G46" s="11" t="s">
        <v>160</v>
      </c>
      <c r="H46" s="17">
        <v>12950.5</v>
      </c>
      <c r="I46" s="12" t="s">
        <v>159</v>
      </c>
    </row>
    <row r="47" spans="1:9" s="13" customFormat="1" ht="50.25" customHeight="1" x14ac:dyDescent="0.2">
      <c r="A47" s="18" t="s">
        <v>23</v>
      </c>
      <c r="B47" s="18" t="s">
        <v>44</v>
      </c>
      <c r="C47" s="19" t="s">
        <v>58</v>
      </c>
      <c r="D47" s="20">
        <v>44393</v>
      </c>
      <c r="E47" s="17">
        <v>110330</v>
      </c>
      <c r="F47" s="20">
        <v>44424</v>
      </c>
      <c r="G47" s="11" t="s">
        <v>160</v>
      </c>
      <c r="H47" s="17">
        <v>110330</v>
      </c>
      <c r="I47" s="12" t="s">
        <v>159</v>
      </c>
    </row>
    <row r="48" spans="1:9" s="13" customFormat="1" ht="63" customHeight="1" x14ac:dyDescent="0.2">
      <c r="A48" s="18" t="s">
        <v>23</v>
      </c>
      <c r="B48" s="18" t="s">
        <v>44</v>
      </c>
      <c r="C48" s="19" t="s">
        <v>59</v>
      </c>
      <c r="D48" s="20">
        <v>44407</v>
      </c>
      <c r="E48" s="17">
        <v>64546</v>
      </c>
      <c r="F48" s="20">
        <v>44438</v>
      </c>
      <c r="G48" s="11" t="s">
        <v>160</v>
      </c>
      <c r="H48" s="17">
        <v>64546</v>
      </c>
      <c r="I48" s="12" t="s">
        <v>159</v>
      </c>
    </row>
    <row r="49" spans="1:9" s="13" customFormat="1" ht="55.5" customHeight="1" x14ac:dyDescent="0.2">
      <c r="A49" s="18" t="s">
        <v>23</v>
      </c>
      <c r="B49" s="18" t="s">
        <v>44</v>
      </c>
      <c r="C49" s="19" t="s">
        <v>60</v>
      </c>
      <c r="D49" s="20">
        <v>44425</v>
      </c>
      <c r="E49" s="17">
        <v>110330</v>
      </c>
      <c r="F49" s="20">
        <v>44456</v>
      </c>
      <c r="G49" s="11" t="s">
        <v>160</v>
      </c>
      <c r="H49" s="17">
        <v>110330</v>
      </c>
      <c r="I49" s="12" t="s">
        <v>86</v>
      </c>
    </row>
    <row r="50" spans="1:9" s="13" customFormat="1" ht="56.25" customHeight="1" x14ac:dyDescent="0.2">
      <c r="A50" s="18" t="s">
        <v>23</v>
      </c>
      <c r="B50" s="18" t="s">
        <v>44</v>
      </c>
      <c r="C50" s="19" t="s">
        <v>61</v>
      </c>
      <c r="D50" s="20">
        <v>44439</v>
      </c>
      <c r="E50" s="17">
        <v>64546</v>
      </c>
      <c r="F50" s="20">
        <v>44469</v>
      </c>
      <c r="G50" s="11" t="s">
        <v>160</v>
      </c>
      <c r="H50" s="17">
        <v>64546</v>
      </c>
      <c r="I50" s="12" t="s">
        <v>86</v>
      </c>
    </row>
    <row r="51" spans="1:9" s="13" customFormat="1" ht="56.25" customHeight="1" x14ac:dyDescent="0.2">
      <c r="A51" s="18" t="s">
        <v>23</v>
      </c>
      <c r="B51" s="18" t="s">
        <v>44</v>
      </c>
      <c r="C51" s="19" t="s">
        <v>126</v>
      </c>
      <c r="D51" s="20">
        <v>44454</v>
      </c>
      <c r="E51" s="17">
        <v>12980</v>
      </c>
      <c r="F51" s="20">
        <v>44484</v>
      </c>
      <c r="G51" s="11" t="s">
        <v>160</v>
      </c>
      <c r="H51" s="17">
        <v>12980</v>
      </c>
      <c r="I51" s="12" t="s">
        <v>86</v>
      </c>
    </row>
    <row r="52" spans="1:9" s="13" customFormat="1" ht="56.25" customHeight="1" x14ac:dyDescent="0.2">
      <c r="A52" s="18" t="s">
        <v>23</v>
      </c>
      <c r="B52" s="18" t="s">
        <v>44</v>
      </c>
      <c r="C52" s="19" t="s">
        <v>127</v>
      </c>
      <c r="D52" s="20">
        <v>44454</v>
      </c>
      <c r="E52" s="17">
        <v>28880.5</v>
      </c>
      <c r="F52" s="20">
        <v>44484</v>
      </c>
      <c r="G52" s="11" t="s">
        <v>160</v>
      </c>
      <c r="H52" s="17">
        <v>28880.5</v>
      </c>
      <c r="I52" s="12" t="s">
        <v>86</v>
      </c>
    </row>
    <row r="53" spans="1:9" s="13" customFormat="1" ht="56.25" customHeight="1" x14ac:dyDescent="0.2">
      <c r="A53" s="18" t="s">
        <v>23</v>
      </c>
      <c r="B53" s="18" t="s">
        <v>44</v>
      </c>
      <c r="C53" s="19" t="s">
        <v>128</v>
      </c>
      <c r="D53" s="20">
        <v>44454</v>
      </c>
      <c r="E53" s="17">
        <v>110330</v>
      </c>
      <c r="F53" s="20">
        <v>44484</v>
      </c>
      <c r="G53" s="11" t="s">
        <v>160</v>
      </c>
      <c r="H53" s="17">
        <v>110330</v>
      </c>
      <c r="I53" s="12" t="s">
        <v>86</v>
      </c>
    </row>
    <row r="54" spans="1:9" s="13" customFormat="1" ht="56.25" customHeight="1" x14ac:dyDescent="0.2">
      <c r="A54" s="18" t="s">
        <v>23</v>
      </c>
      <c r="B54" s="18" t="s">
        <v>44</v>
      </c>
      <c r="C54" s="19" t="s">
        <v>129</v>
      </c>
      <c r="D54" s="20">
        <v>44469</v>
      </c>
      <c r="E54" s="17">
        <v>64546</v>
      </c>
      <c r="F54" s="20">
        <v>44499</v>
      </c>
      <c r="G54" s="11" t="s">
        <v>160</v>
      </c>
      <c r="H54" s="17">
        <v>64546</v>
      </c>
      <c r="I54" s="12" t="s">
        <v>86</v>
      </c>
    </row>
    <row r="55" spans="1:9" s="13" customFormat="1" ht="56.25" customHeight="1" x14ac:dyDescent="0.2">
      <c r="A55" s="18" t="s">
        <v>90</v>
      </c>
      <c r="B55" s="18" t="s">
        <v>44</v>
      </c>
      <c r="C55" s="19" t="s">
        <v>130</v>
      </c>
      <c r="D55" s="20">
        <v>44451</v>
      </c>
      <c r="E55" s="17">
        <v>155000</v>
      </c>
      <c r="F55" s="20">
        <v>44481</v>
      </c>
      <c r="G55" s="11" t="s">
        <v>160</v>
      </c>
      <c r="H55" s="17">
        <v>155000</v>
      </c>
      <c r="I55" s="12" t="s">
        <v>86</v>
      </c>
    </row>
    <row r="56" spans="1:9" s="13" customFormat="1" ht="56.25" customHeight="1" x14ac:dyDescent="0.2">
      <c r="A56" s="18" t="s">
        <v>90</v>
      </c>
      <c r="B56" s="18" t="s">
        <v>44</v>
      </c>
      <c r="C56" s="19" t="s">
        <v>131</v>
      </c>
      <c r="D56" s="20">
        <v>44460</v>
      </c>
      <c r="E56" s="17">
        <v>144000</v>
      </c>
      <c r="F56" s="20">
        <v>44490</v>
      </c>
      <c r="G56" s="11" t="s">
        <v>160</v>
      </c>
      <c r="H56" s="17">
        <v>144000</v>
      </c>
      <c r="I56" s="12" t="s">
        <v>86</v>
      </c>
    </row>
    <row r="57" spans="1:9" s="13" customFormat="1" ht="56.25" customHeight="1" x14ac:dyDescent="0.2">
      <c r="A57" s="18" t="s">
        <v>24</v>
      </c>
      <c r="B57" s="18" t="s">
        <v>44</v>
      </c>
      <c r="C57" s="19" t="s">
        <v>132</v>
      </c>
      <c r="D57" s="20">
        <v>44469</v>
      </c>
      <c r="E57" s="17">
        <v>6050</v>
      </c>
      <c r="F57" s="20">
        <v>44499</v>
      </c>
      <c r="G57" s="11" t="s">
        <v>160</v>
      </c>
      <c r="H57" s="17">
        <v>6050</v>
      </c>
      <c r="I57" s="12" t="s">
        <v>86</v>
      </c>
    </row>
    <row r="58" spans="1:9" s="13" customFormat="1" ht="56.25" customHeight="1" x14ac:dyDescent="0.2">
      <c r="A58" s="18" t="s">
        <v>25</v>
      </c>
      <c r="B58" s="18" t="s">
        <v>44</v>
      </c>
      <c r="C58" s="19" t="s">
        <v>62</v>
      </c>
      <c r="D58" s="20">
        <v>44432</v>
      </c>
      <c r="E58" s="17">
        <v>7080</v>
      </c>
      <c r="F58" s="20">
        <v>44432</v>
      </c>
      <c r="G58" s="11" t="s">
        <v>160</v>
      </c>
      <c r="H58" s="17">
        <v>7080</v>
      </c>
      <c r="I58" s="12" t="s">
        <v>86</v>
      </c>
    </row>
    <row r="59" spans="1:9" s="13" customFormat="1" ht="56.25" customHeight="1" x14ac:dyDescent="0.2">
      <c r="A59" s="18" t="s">
        <v>25</v>
      </c>
      <c r="B59" s="18" t="s">
        <v>44</v>
      </c>
      <c r="C59" s="19" t="s">
        <v>133</v>
      </c>
      <c r="D59" s="20">
        <v>44466</v>
      </c>
      <c r="E59" s="17">
        <v>7080</v>
      </c>
      <c r="F59" s="20">
        <v>44496</v>
      </c>
      <c r="G59" s="11" t="s">
        <v>160</v>
      </c>
      <c r="H59" s="17">
        <v>7080</v>
      </c>
      <c r="I59" s="12" t="s">
        <v>86</v>
      </c>
    </row>
    <row r="60" spans="1:9" s="13" customFormat="1" ht="56.25" customHeight="1" x14ac:dyDescent="0.2">
      <c r="A60" s="18" t="s">
        <v>26</v>
      </c>
      <c r="B60" s="18" t="s">
        <v>44</v>
      </c>
      <c r="C60" s="19" t="s">
        <v>63</v>
      </c>
      <c r="D60" s="20">
        <v>41641</v>
      </c>
      <c r="E60" s="17">
        <v>11600</v>
      </c>
      <c r="F60" s="20">
        <v>41715</v>
      </c>
      <c r="G60" s="11" t="s">
        <v>160</v>
      </c>
      <c r="H60" s="17">
        <v>11600</v>
      </c>
      <c r="I60" s="12" t="s">
        <v>159</v>
      </c>
    </row>
    <row r="61" spans="1:9" s="13" customFormat="1" ht="56.25" customHeight="1" x14ac:dyDescent="0.2">
      <c r="A61" s="18" t="s">
        <v>26</v>
      </c>
      <c r="B61" s="18" t="s">
        <v>44</v>
      </c>
      <c r="C61" s="19" t="s">
        <v>64</v>
      </c>
      <c r="D61" s="20">
        <v>41671</v>
      </c>
      <c r="E61" s="17">
        <v>11600</v>
      </c>
      <c r="F61" s="20">
        <v>41746</v>
      </c>
      <c r="G61" s="11" t="s">
        <v>160</v>
      </c>
      <c r="H61" s="17">
        <v>11600</v>
      </c>
      <c r="I61" s="12" t="s">
        <v>159</v>
      </c>
    </row>
    <row r="62" spans="1:9" s="13" customFormat="1" ht="56.25" customHeight="1" x14ac:dyDescent="0.2">
      <c r="A62" s="18" t="s">
        <v>26</v>
      </c>
      <c r="B62" s="18" t="s">
        <v>44</v>
      </c>
      <c r="C62" s="19" t="s">
        <v>65</v>
      </c>
      <c r="D62" s="20">
        <v>41699</v>
      </c>
      <c r="E62" s="17">
        <v>11600</v>
      </c>
      <c r="F62" s="20">
        <v>41776</v>
      </c>
      <c r="G62" s="11" t="s">
        <v>160</v>
      </c>
      <c r="H62" s="17">
        <v>11600</v>
      </c>
      <c r="I62" s="12" t="s">
        <v>159</v>
      </c>
    </row>
    <row r="63" spans="1:9" s="13" customFormat="1" ht="56.25" customHeight="1" x14ac:dyDescent="0.2">
      <c r="A63" s="18" t="s">
        <v>26</v>
      </c>
      <c r="B63" s="18" t="s">
        <v>44</v>
      </c>
      <c r="C63" s="19" t="s">
        <v>66</v>
      </c>
      <c r="D63" s="20">
        <v>41730</v>
      </c>
      <c r="E63" s="17">
        <v>11600</v>
      </c>
      <c r="F63" s="20">
        <v>41807</v>
      </c>
      <c r="G63" s="11" t="s">
        <v>160</v>
      </c>
      <c r="H63" s="17">
        <v>11600</v>
      </c>
      <c r="I63" s="12" t="s">
        <v>159</v>
      </c>
    </row>
    <row r="64" spans="1:9" s="13" customFormat="1" ht="56.25" customHeight="1" x14ac:dyDescent="0.2">
      <c r="A64" s="18" t="s">
        <v>26</v>
      </c>
      <c r="B64" s="18" t="s">
        <v>44</v>
      </c>
      <c r="C64" s="19" t="s">
        <v>67</v>
      </c>
      <c r="D64" s="20">
        <v>41760</v>
      </c>
      <c r="E64" s="17">
        <v>11600</v>
      </c>
      <c r="F64" s="20">
        <v>41837</v>
      </c>
      <c r="G64" s="11" t="s">
        <v>160</v>
      </c>
      <c r="H64" s="17">
        <v>11600</v>
      </c>
      <c r="I64" s="12" t="s">
        <v>159</v>
      </c>
    </row>
    <row r="65" spans="1:9" s="13" customFormat="1" ht="56.25" customHeight="1" x14ac:dyDescent="0.2">
      <c r="A65" s="18" t="s">
        <v>26</v>
      </c>
      <c r="B65" s="18" t="s">
        <v>44</v>
      </c>
      <c r="C65" s="19" t="s">
        <v>68</v>
      </c>
      <c r="D65" s="20">
        <v>41791</v>
      </c>
      <c r="E65" s="17">
        <v>11600</v>
      </c>
      <c r="F65" s="20">
        <v>41868</v>
      </c>
      <c r="G65" s="11" t="s">
        <v>160</v>
      </c>
      <c r="H65" s="17">
        <v>11600</v>
      </c>
      <c r="I65" s="12" t="s">
        <v>159</v>
      </c>
    </row>
    <row r="66" spans="1:9" s="13" customFormat="1" ht="56.25" customHeight="1" x14ac:dyDescent="0.2">
      <c r="A66" s="18" t="s">
        <v>26</v>
      </c>
      <c r="B66" s="18" t="s">
        <v>44</v>
      </c>
      <c r="C66" s="19" t="s">
        <v>69</v>
      </c>
      <c r="D66" s="20">
        <v>41822</v>
      </c>
      <c r="E66" s="17">
        <v>11600</v>
      </c>
      <c r="F66" s="20">
        <v>41899</v>
      </c>
      <c r="G66" s="11" t="s">
        <v>160</v>
      </c>
      <c r="H66" s="17">
        <v>11600</v>
      </c>
      <c r="I66" s="12" t="s">
        <v>159</v>
      </c>
    </row>
    <row r="67" spans="1:9" s="13" customFormat="1" ht="56.25" customHeight="1" x14ac:dyDescent="0.2">
      <c r="A67" s="18" t="s">
        <v>26</v>
      </c>
      <c r="B67" s="18" t="s">
        <v>44</v>
      </c>
      <c r="C67" s="19" t="s">
        <v>70</v>
      </c>
      <c r="D67" s="20">
        <v>41852</v>
      </c>
      <c r="E67" s="17">
        <v>11600</v>
      </c>
      <c r="F67" s="20">
        <v>41929</v>
      </c>
      <c r="G67" s="11" t="s">
        <v>160</v>
      </c>
      <c r="H67" s="17">
        <v>11600</v>
      </c>
      <c r="I67" s="12" t="s">
        <v>159</v>
      </c>
    </row>
    <row r="68" spans="1:9" s="13" customFormat="1" ht="56.25" customHeight="1" x14ac:dyDescent="0.2">
      <c r="A68" s="18" t="s">
        <v>26</v>
      </c>
      <c r="B68" s="18" t="s">
        <v>44</v>
      </c>
      <c r="C68" s="19" t="s">
        <v>71</v>
      </c>
      <c r="D68" s="20">
        <v>41885</v>
      </c>
      <c r="E68" s="17">
        <v>11600</v>
      </c>
      <c r="F68" s="20">
        <v>41960</v>
      </c>
      <c r="G68" s="11" t="s">
        <v>160</v>
      </c>
      <c r="H68" s="17">
        <v>11600</v>
      </c>
      <c r="I68" s="12" t="s">
        <v>159</v>
      </c>
    </row>
    <row r="69" spans="1:9" s="13" customFormat="1" ht="56.25" customHeight="1" x14ac:dyDescent="0.2">
      <c r="A69" s="18" t="s">
        <v>26</v>
      </c>
      <c r="B69" s="18" t="s">
        <v>44</v>
      </c>
      <c r="C69" s="19" t="s">
        <v>72</v>
      </c>
      <c r="D69" s="20">
        <v>41913</v>
      </c>
      <c r="E69" s="17">
        <v>11600</v>
      </c>
      <c r="F69" s="20">
        <v>41990</v>
      </c>
      <c r="G69" s="11" t="s">
        <v>160</v>
      </c>
      <c r="H69" s="17">
        <v>11600</v>
      </c>
      <c r="I69" s="12" t="s">
        <v>159</v>
      </c>
    </row>
    <row r="70" spans="1:9" s="13" customFormat="1" ht="56.25" customHeight="1" x14ac:dyDescent="0.2">
      <c r="A70" s="18" t="s">
        <v>26</v>
      </c>
      <c r="B70" s="18" t="s">
        <v>44</v>
      </c>
      <c r="C70" s="19" t="s">
        <v>73</v>
      </c>
      <c r="D70" s="20">
        <v>41944</v>
      </c>
      <c r="E70" s="17">
        <v>11600</v>
      </c>
      <c r="F70" s="20">
        <v>42021</v>
      </c>
      <c r="G70" s="11" t="s">
        <v>160</v>
      </c>
      <c r="H70" s="17">
        <v>11600</v>
      </c>
      <c r="I70" s="12" t="s">
        <v>159</v>
      </c>
    </row>
    <row r="71" spans="1:9" s="13" customFormat="1" ht="56.25" customHeight="1" x14ac:dyDescent="0.2">
      <c r="A71" s="18" t="s">
        <v>26</v>
      </c>
      <c r="B71" s="18" t="s">
        <v>44</v>
      </c>
      <c r="C71" s="19" t="s">
        <v>74</v>
      </c>
      <c r="D71" s="20">
        <v>41974</v>
      </c>
      <c r="E71" s="17">
        <v>11600</v>
      </c>
      <c r="F71" s="20">
        <v>42052</v>
      </c>
      <c r="G71" s="11" t="s">
        <v>160</v>
      </c>
      <c r="H71" s="17">
        <v>11600</v>
      </c>
      <c r="I71" s="12" t="s">
        <v>159</v>
      </c>
    </row>
    <row r="72" spans="1:9" s="13" customFormat="1" ht="56.25" customHeight="1" x14ac:dyDescent="0.2">
      <c r="A72" s="18" t="s">
        <v>26</v>
      </c>
      <c r="B72" s="18" t="s">
        <v>44</v>
      </c>
      <c r="C72" s="19" t="s">
        <v>75</v>
      </c>
      <c r="D72" s="20">
        <v>42006</v>
      </c>
      <c r="E72" s="17">
        <v>11600</v>
      </c>
      <c r="F72" s="20">
        <v>42080</v>
      </c>
      <c r="G72" s="11" t="s">
        <v>160</v>
      </c>
      <c r="H72" s="17">
        <v>11600</v>
      </c>
      <c r="I72" s="12" t="s">
        <v>159</v>
      </c>
    </row>
    <row r="73" spans="1:9" s="13" customFormat="1" ht="56.25" customHeight="1" x14ac:dyDescent="0.2">
      <c r="A73" s="18" t="s">
        <v>26</v>
      </c>
      <c r="B73" s="18" t="s">
        <v>44</v>
      </c>
      <c r="C73" s="19" t="s">
        <v>76</v>
      </c>
      <c r="D73" s="20">
        <v>42037</v>
      </c>
      <c r="E73" s="17">
        <v>11600</v>
      </c>
      <c r="F73" s="20">
        <v>42115</v>
      </c>
      <c r="G73" s="11" t="s">
        <v>160</v>
      </c>
      <c r="H73" s="17">
        <v>11600</v>
      </c>
      <c r="I73" s="12" t="s">
        <v>159</v>
      </c>
    </row>
    <row r="74" spans="1:9" s="13" customFormat="1" ht="56.25" customHeight="1" x14ac:dyDescent="0.2">
      <c r="A74" s="18" t="s">
        <v>26</v>
      </c>
      <c r="B74" s="18" t="s">
        <v>44</v>
      </c>
      <c r="C74" s="19" t="s">
        <v>77</v>
      </c>
      <c r="D74" s="20">
        <v>42065</v>
      </c>
      <c r="E74" s="17">
        <v>11600</v>
      </c>
      <c r="F74" s="20">
        <v>42140</v>
      </c>
      <c r="G74" s="11" t="s">
        <v>160</v>
      </c>
      <c r="H74" s="17">
        <v>11600</v>
      </c>
      <c r="I74" s="12" t="s">
        <v>159</v>
      </c>
    </row>
    <row r="75" spans="1:9" s="13" customFormat="1" ht="56.25" customHeight="1" x14ac:dyDescent="0.2">
      <c r="A75" s="18" t="s">
        <v>26</v>
      </c>
      <c r="B75" s="18" t="s">
        <v>44</v>
      </c>
      <c r="C75" s="19" t="s">
        <v>78</v>
      </c>
      <c r="D75" s="20">
        <v>42100</v>
      </c>
      <c r="E75" s="17">
        <v>11600</v>
      </c>
      <c r="F75" s="20">
        <v>42171</v>
      </c>
      <c r="G75" s="11" t="s">
        <v>160</v>
      </c>
      <c r="H75" s="17">
        <v>11600</v>
      </c>
      <c r="I75" s="12" t="s">
        <v>159</v>
      </c>
    </row>
    <row r="76" spans="1:9" s="13" customFormat="1" ht="56.25" customHeight="1" x14ac:dyDescent="0.2">
      <c r="A76" s="14" t="s">
        <v>26</v>
      </c>
      <c r="B76" s="18" t="s">
        <v>44</v>
      </c>
      <c r="C76" s="15" t="s">
        <v>79</v>
      </c>
      <c r="D76" s="20">
        <v>42125</v>
      </c>
      <c r="E76" s="21">
        <v>11600</v>
      </c>
      <c r="F76" s="20">
        <v>43596</v>
      </c>
      <c r="G76" s="11" t="s">
        <v>160</v>
      </c>
      <c r="H76" s="21">
        <v>11600</v>
      </c>
      <c r="I76" s="12" t="s">
        <v>159</v>
      </c>
    </row>
    <row r="77" spans="1:9" s="13" customFormat="1" ht="56.25" customHeight="1" x14ac:dyDescent="0.2">
      <c r="A77" s="14" t="s">
        <v>26</v>
      </c>
      <c r="B77" s="18" t="s">
        <v>44</v>
      </c>
      <c r="C77" s="15" t="s">
        <v>80</v>
      </c>
      <c r="D77" s="20">
        <v>42156</v>
      </c>
      <c r="E77" s="21">
        <v>11600</v>
      </c>
      <c r="F77" s="20">
        <v>43952</v>
      </c>
      <c r="G77" s="11" t="s">
        <v>160</v>
      </c>
      <c r="H77" s="21">
        <v>11600</v>
      </c>
      <c r="I77" s="12" t="s">
        <v>159</v>
      </c>
    </row>
    <row r="78" spans="1:9" s="13" customFormat="1" ht="56.25" customHeight="1" x14ac:dyDescent="0.2">
      <c r="A78" s="14" t="s">
        <v>91</v>
      </c>
      <c r="B78" s="14" t="s">
        <v>44</v>
      </c>
      <c r="C78" s="15" t="s">
        <v>134</v>
      </c>
      <c r="D78" s="20">
        <v>44446</v>
      </c>
      <c r="E78" s="21">
        <v>15000</v>
      </c>
      <c r="F78" s="20">
        <v>44476</v>
      </c>
      <c r="G78" s="11" t="s">
        <v>160</v>
      </c>
      <c r="H78" s="21">
        <v>15000</v>
      </c>
      <c r="I78" s="12" t="s">
        <v>159</v>
      </c>
    </row>
    <row r="79" spans="1:9" s="13" customFormat="1" ht="56.25" customHeight="1" x14ac:dyDescent="0.2">
      <c r="A79" s="14" t="s">
        <v>91</v>
      </c>
      <c r="B79" s="14" t="s">
        <v>44</v>
      </c>
      <c r="C79" s="15" t="s">
        <v>135</v>
      </c>
      <c r="D79" s="20">
        <v>44467</v>
      </c>
      <c r="E79" s="21">
        <v>4200</v>
      </c>
      <c r="F79" s="20">
        <v>44497</v>
      </c>
      <c r="G79" s="11" t="s">
        <v>160</v>
      </c>
      <c r="H79" s="21">
        <v>4200</v>
      </c>
      <c r="I79" s="12" t="s">
        <v>159</v>
      </c>
    </row>
    <row r="80" spans="1:9" s="13" customFormat="1" ht="56.25" customHeight="1" x14ac:dyDescent="0.2">
      <c r="A80" s="14" t="s">
        <v>92</v>
      </c>
      <c r="B80" s="14" t="s">
        <v>44</v>
      </c>
      <c r="C80" s="15" t="s">
        <v>136</v>
      </c>
      <c r="D80" s="20">
        <v>44483</v>
      </c>
      <c r="E80" s="21">
        <v>1864.4</v>
      </c>
      <c r="F80" s="20">
        <v>44483</v>
      </c>
      <c r="G80" s="11" t="s">
        <v>160</v>
      </c>
      <c r="H80" s="21">
        <v>1864.4</v>
      </c>
      <c r="I80" s="12" t="s">
        <v>159</v>
      </c>
    </row>
    <row r="81" spans="1:9" s="13" customFormat="1" ht="56.25" customHeight="1" x14ac:dyDescent="0.2">
      <c r="A81" s="14" t="s">
        <v>27</v>
      </c>
      <c r="B81" s="14" t="s">
        <v>44</v>
      </c>
      <c r="C81" s="15" t="s">
        <v>81</v>
      </c>
      <c r="D81" s="20">
        <v>43566</v>
      </c>
      <c r="E81" s="21">
        <v>755.2</v>
      </c>
      <c r="F81" s="20">
        <v>43938</v>
      </c>
      <c r="G81" s="11" t="s">
        <v>160</v>
      </c>
      <c r="H81" s="21">
        <v>755.2</v>
      </c>
      <c r="I81" s="12" t="s">
        <v>159</v>
      </c>
    </row>
    <row r="82" spans="1:9" s="13" customFormat="1" ht="56.25" customHeight="1" x14ac:dyDescent="0.2">
      <c r="A82" s="14" t="s">
        <v>93</v>
      </c>
      <c r="B82" s="18" t="s">
        <v>44</v>
      </c>
      <c r="C82" s="15" t="s">
        <v>58</v>
      </c>
      <c r="D82" s="16">
        <v>44440</v>
      </c>
      <c r="E82" s="21">
        <v>638970</v>
      </c>
      <c r="F82" s="16">
        <v>44470</v>
      </c>
      <c r="G82" s="11" t="s">
        <v>160</v>
      </c>
      <c r="H82" s="21">
        <v>638970</v>
      </c>
      <c r="I82" s="12" t="s">
        <v>159</v>
      </c>
    </row>
    <row r="83" spans="1:9" s="13" customFormat="1" ht="56.25" customHeight="1" x14ac:dyDescent="0.2">
      <c r="A83" s="14" t="s">
        <v>28</v>
      </c>
      <c r="B83" s="18" t="s">
        <v>44</v>
      </c>
      <c r="C83" s="15" t="s">
        <v>137</v>
      </c>
      <c r="D83" s="16">
        <v>44447</v>
      </c>
      <c r="E83" s="21">
        <v>14533.47</v>
      </c>
      <c r="F83" s="16">
        <v>44477</v>
      </c>
      <c r="G83" s="11" t="s">
        <v>160</v>
      </c>
      <c r="H83" s="21">
        <v>14533.47</v>
      </c>
      <c r="I83" s="12" t="s">
        <v>159</v>
      </c>
    </row>
    <row r="84" spans="1:9" s="13" customFormat="1" ht="56.25" customHeight="1" x14ac:dyDescent="0.2">
      <c r="A84" s="14" t="s">
        <v>29</v>
      </c>
      <c r="B84" s="14" t="s">
        <v>44</v>
      </c>
      <c r="C84" s="15" t="s">
        <v>138</v>
      </c>
      <c r="D84" s="16">
        <v>44468</v>
      </c>
      <c r="E84" s="21">
        <v>28399.73</v>
      </c>
      <c r="F84" s="16">
        <v>44498</v>
      </c>
      <c r="G84" s="11" t="s">
        <v>160</v>
      </c>
      <c r="H84" s="21">
        <v>28399.73</v>
      </c>
      <c r="I84" s="12" t="s">
        <v>159</v>
      </c>
    </row>
    <row r="85" spans="1:9" s="13" customFormat="1" ht="56.25" customHeight="1" x14ac:dyDescent="0.2">
      <c r="A85" s="14" t="s">
        <v>94</v>
      </c>
      <c r="B85" s="14" t="s">
        <v>44</v>
      </c>
      <c r="C85" s="15" t="s">
        <v>139</v>
      </c>
      <c r="D85" s="16">
        <v>44441</v>
      </c>
      <c r="E85" s="21">
        <v>780138.91</v>
      </c>
      <c r="F85" s="16">
        <v>44471</v>
      </c>
      <c r="G85" s="11" t="s">
        <v>160</v>
      </c>
      <c r="H85" s="21">
        <v>780138.91</v>
      </c>
      <c r="I85" s="12" t="s">
        <v>159</v>
      </c>
    </row>
    <row r="86" spans="1:9" s="13" customFormat="1" ht="56.25" customHeight="1" x14ac:dyDescent="0.2">
      <c r="A86" s="14" t="s">
        <v>95</v>
      </c>
      <c r="B86" s="14" t="s">
        <v>44</v>
      </c>
      <c r="C86" s="15" t="s">
        <v>140</v>
      </c>
      <c r="D86" s="16">
        <v>44459</v>
      </c>
      <c r="E86" s="21">
        <v>54123.06</v>
      </c>
      <c r="F86" s="16">
        <v>44489</v>
      </c>
      <c r="G86" s="11" t="s">
        <v>160</v>
      </c>
      <c r="H86" s="21">
        <v>54123.06</v>
      </c>
      <c r="I86" s="12" t="s">
        <v>159</v>
      </c>
    </row>
    <row r="87" spans="1:9" s="13" customFormat="1" ht="56.25" customHeight="1" x14ac:dyDescent="0.2">
      <c r="A87" s="14" t="s">
        <v>95</v>
      </c>
      <c r="B87" s="14" t="s">
        <v>44</v>
      </c>
      <c r="C87" s="15" t="s">
        <v>141</v>
      </c>
      <c r="D87" s="16">
        <v>44467</v>
      </c>
      <c r="E87" s="21">
        <v>335398.81</v>
      </c>
      <c r="F87" s="16">
        <v>44497</v>
      </c>
      <c r="G87" s="11" t="s">
        <v>160</v>
      </c>
      <c r="H87" s="21">
        <v>335398.81</v>
      </c>
      <c r="I87" s="12" t="s">
        <v>159</v>
      </c>
    </row>
    <row r="88" spans="1:9" s="13" customFormat="1" ht="56.25" customHeight="1" x14ac:dyDescent="0.2">
      <c r="A88" s="18" t="s">
        <v>30</v>
      </c>
      <c r="B88" s="14" t="s">
        <v>44</v>
      </c>
      <c r="C88" s="15" t="s">
        <v>142</v>
      </c>
      <c r="D88" s="16">
        <v>44462</v>
      </c>
      <c r="E88" s="21">
        <v>38940</v>
      </c>
      <c r="F88" s="16">
        <v>44492</v>
      </c>
      <c r="G88" s="11" t="s">
        <v>160</v>
      </c>
      <c r="H88" s="21">
        <v>38940</v>
      </c>
      <c r="I88" s="12" t="s">
        <v>159</v>
      </c>
    </row>
    <row r="89" spans="1:9" s="13" customFormat="1" ht="56.25" customHeight="1" x14ac:dyDescent="0.2">
      <c r="A89" s="18" t="s">
        <v>31</v>
      </c>
      <c r="B89" s="18" t="s">
        <v>44</v>
      </c>
      <c r="C89" s="15" t="s">
        <v>143</v>
      </c>
      <c r="D89" s="16">
        <v>44440</v>
      </c>
      <c r="E89" s="21">
        <v>14500</v>
      </c>
      <c r="F89" s="16">
        <v>44470</v>
      </c>
      <c r="G89" s="11" t="s">
        <v>160</v>
      </c>
      <c r="H89" s="21">
        <v>14500</v>
      </c>
      <c r="I89" s="12" t="s">
        <v>159</v>
      </c>
    </row>
    <row r="90" spans="1:9" s="13" customFormat="1" ht="56.25" customHeight="1" x14ac:dyDescent="0.2">
      <c r="A90" s="14" t="s">
        <v>32</v>
      </c>
      <c r="B90" s="18" t="s">
        <v>44</v>
      </c>
      <c r="C90" s="15" t="s">
        <v>83</v>
      </c>
      <c r="D90" s="16">
        <v>44438</v>
      </c>
      <c r="E90" s="21">
        <v>96760</v>
      </c>
      <c r="F90" s="16">
        <v>44469</v>
      </c>
      <c r="G90" s="11" t="s">
        <v>160</v>
      </c>
      <c r="H90" s="21">
        <v>96760</v>
      </c>
      <c r="I90" s="12" t="s">
        <v>86</v>
      </c>
    </row>
    <row r="91" spans="1:9" s="13" customFormat="1" ht="56.25" customHeight="1" x14ac:dyDescent="0.2">
      <c r="A91" s="14" t="s">
        <v>96</v>
      </c>
      <c r="B91" s="18" t="s">
        <v>45</v>
      </c>
      <c r="C91" s="15" t="s">
        <v>144</v>
      </c>
      <c r="D91" s="16">
        <v>44467</v>
      </c>
      <c r="E91" s="21">
        <v>14986</v>
      </c>
      <c r="F91" s="16">
        <v>44497</v>
      </c>
      <c r="G91" s="11" t="s">
        <v>160</v>
      </c>
      <c r="H91" s="21">
        <v>14986</v>
      </c>
      <c r="I91" s="12" t="s">
        <v>159</v>
      </c>
    </row>
    <row r="92" spans="1:9" s="13" customFormat="1" ht="56.25" customHeight="1" x14ac:dyDescent="0.2">
      <c r="A92" s="14" t="s">
        <v>97</v>
      </c>
      <c r="B92" s="18" t="s">
        <v>44</v>
      </c>
      <c r="C92" s="15" t="s">
        <v>145</v>
      </c>
      <c r="D92" s="16">
        <v>44447</v>
      </c>
      <c r="E92" s="21">
        <v>1416</v>
      </c>
      <c r="F92" s="16">
        <v>44477</v>
      </c>
      <c r="G92" s="11" t="s">
        <v>160</v>
      </c>
      <c r="H92" s="21">
        <v>1416</v>
      </c>
      <c r="I92" s="12" t="s">
        <v>159</v>
      </c>
    </row>
    <row r="93" spans="1:9" s="13" customFormat="1" ht="56.25" customHeight="1" x14ac:dyDescent="0.2">
      <c r="A93" s="14" t="s">
        <v>33</v>
      </c>
      <c r="B93" s="18" t="s">
        <v>44</v>
      </c>
      <c r="C93" s="15" t="s">
        <v>146</v>
      </c>
      <c r="D93" s="16">
        <v>44441</v>
      </c>
      <c r="E93" s="21">
        <v>696844.29</v>
      </c>
      <c r="F93" s="16">
        <v>44471</v>
      </c>
      <c r="G93" s="11" t="s">
        <v>160</v>
      </c>
      <c r="H93" s="21">
        <v>696844.29</v>
      </c>
      <c r="I93" s="12" t="s">
        <v>159</v>
      </c>
    </row>
    <row r="94" spans="1:9" s="13" customFormat="1" ht="56.25" customHeight="1" x14ac:dyDescent="0.2">
      <c r="A94" s="14" t="s">
        <v>98</v>
      </c>
      <c r="B94" s="18" t="s">
        <v>44</v>
      </c>
      <c r="C94" s="15" t="s">
        <v>147</v>
      </c>
      <c r="D94" s="16">
        <v>44440</v>
      </c>
      <c r="E94" s="21">
        <v>35400</v>
      </c>
      <c r="F94" s="16">
        <v>44470</v>
      </c>
      <c r="G94" s="11" t="s">
        <v>160</v>
      </c>
      <c r="H94" s="21">
        <v>35400</v>
      </c>
      <c r="I94" s="12" t="s">
        <v>159</v>
      </c>
    </row>
    <row r="95" spans="1:9" s="13" customFormat="1" ht="56.25" customHeight="1" x14ac:dyDescent="0.2">
      <c r="A95" s="14" t="s">
        <v>34</v>
      </c>
      <c r="B95" s="18" t="s">
        <v>46</v>
      </c>
      <c r="C95" s="15" t="s">
        <v>148</v>
      </c>
      <c r="D95" s="16">
        <v>44445</v>
      </c>
      <c r="E95" s="21">
        <v>150000</v>
      </c>
      <c r="F95" s="16">
        <v>44475</v>
      </c>
      <c r="G95" s="11" t="s">
        <v>160</v>
      </c>
      <c r="H95" s="21">
        <v>150000</v>
      </c>
      <c r="I95" s="12" t="s">
        <v>159</v>
      </c>
    </row>
    <row r="96" spans="1:9" s="13" customFormat="1" ht="56.25" customHeight="1" x14ac:dyDescent="0.2">
      <c r="A96" s="14" t="s">
        <v>34</v>
      </c>
      <c r="B96" s="18" t="s">
        <v>47</v>
      </c>
      <c r="C96" s="15" t="s">
        <v>149</v>
      </c>
      <c r="D96" s="16">
        <v>44445</v>
      </c>
      <c r="E96" s="21">
        <v>120000</v>
      </c>
      <c r="F96" s="16">
        <v>44475</v>
      </c>
      <c r="G96" s="11" t="s">
        <v>160</v>
      </c>
      <c r="H96" s="21">
        <v>120000</v>
      </c>
      <c r="I96" s="12" t="s">
        <v>159</v>
      </c>
    </row>
    <row r="97" spans="1:9" s="13" customFormat="1" ht="56.25" customHeight="1" x14ac:dyDescent="0.2">
      <c r="A97" s="14" t="s">
        <v>35</v>
      </c>
      <c r="B97" s="14" t="s">
        <v>44</v>
      </c>
      <c r="C97" s="15" t="s">
        <v>84</v>
      </c>
      <c r="D97" s="16">
        <v>44411</v>
      </c>
      <c r="E97" s="21">
        <v>1340029.05</v>
      </c>
      <c r="F97" s="16">
        <v>44442</v>
      </c>
      <c r="G97" s="11" t="s">
        <v>160</v>
      </c>
      <c r="H97" s="21">
        <v>1340029.05</v>
      </c>
      <c r="I97" s="12" t="s">
        <v>159</v>
      </c>
    </row>
    <row r="98" spans="1:9" s="13" customFormat="1" ht="56.25" customHeight="1" x14ac:dyDescent="0.2">
      <c r="A98" s="14" t="s">
        <v>36</v>
      </c>
      <c r="B98" s="14" t="s">
        <v>44</v>
      </c>
      <c r="C98" s="15" t="s">
        <v>85</v>
      </c>
      <c r="D98" s="16">
        <v>41908</v>
      </c>
      <c r="E98" s="21">
        <v>16661.599999999999</v>
      </c>
      <c r="F98" s="16">
        <v>41938</v>
      </c>
      <c r="G98" s="11" t="s">
        <v>160</v>
      </c>
      <c r="H98" s="21">
        <v>16661.599999999999</v>
      </c>
      <c r="I98" s="12" t="s">
        <v>159</v>
      </c>
    </row>
    <row r="99" spans="1:9" s="13" customFormat="1" ht="56.25" customHeight="1" x14ac:dyDescent="0.2">
      <c r="A99" s="14" t="s">
        <v>37</v>
      </c>
      <c r="B99" s="14" t="s">
        <v>44</v>
      </c>
      <c r="C99" s="15" t="s">
        <v>150</v>
      </c>
      <c r="D99" s="16">
        <v>44441</v>
      </c>
      <c r="E99" s="21">
        <f>23638.48-1113.6</f>
        <v>22524.880000000001</v>
      </c>
      <c r="F99" s="16">
        <v>44471</v>
      </c>
      <c r="G99" s="11" t="s">
        <v>160</v>
      </c>
      <c r="H99" s="21">
        <f>23638.48-1113.6</f>
        <v>22524.880000000001</v>
      </c>
      <c r="I99" s="12" t="s">
        <v>159</v>
      </c>
    </row>
    <row r="100" spans="1:9" s="13" customFormat="1" ht="56.25" customHeight="1" x14ac:dyDescent="0.2">
      <c r="A100" s="14" t="s">
        <v>37</v>
      </c>
      <c r="B100" s="14" t="s">
        <v>44</v>
      </c>
      <c r="C100" s="15" t="s">
        <v>151</v>
      </c>
      <c r="D100" s="16">
        <v>44441</v>
      </c>
      <c r="E100" s="21">
        <v>6039.52</v>
      </c>
      <c r="F100" s="16">
        <v>44471</v>
      </c>
      <c r="G100" s="11" t="s">
        <v>160</v>
      </c>
      <c r="H100" s="21">
        <v>6039.52</v>
      </c>
      <c r="I100" s="12" t="s">
        <v>159</v>
      </c>
    </row>
    <row r="101" spans="1:9" s="13" customFormat="1" ht="56.25" customHeight="1" x14ac:dyDescent="0.2">
      <c r="A101" s="14" t="s">
        <v>99</v>
      </c>
      <c r="B101" s="14" t="s">
        <v>44</v>
      </c>
      <c r="C101" s="15" t="s">
        <v>152</v>
      </c>
      <c r="D101" s="16">
        <v>44467</v>
      </c>
      <c r="E101" s="21">
        <v>7389.47</v>
      </c>
      <c r="F101" s="16">
        <v>44497</v>
      </c>
      <c r="G101" s="11" t="s">
        <v>160</v>
      </c>
      <c r="H101" s="21">
        <v>7389.47</v>
      </c>
      <c r="I101" s="12" t="s">
        <v>159</v>
      </c>
    </row>
    <row r="102" spans="1:9" s="13" customFormat="1" ht="56.25" customHeight="1" x14ac:dyDescent="0.2">
      <c r="A102" s="14" t="s">
        <v>100</v>
      </c>
      <c r="B102" s="14" t="s">
        <v>44</v>
      </c>
      <c r="C102" s="15" t="s">
        <v>153</v>
      </c>
      <c r="D102" s="16">
        <v>44440</v>
      </c>
      <c r="E102" s="21">
        <v>420640.5</v>
      </c>
      <c r="F102" s="16">
        <v>44470</v>
      </c>
      <c r="G102" s="11" t="s">
        <v>160</v>
      </c>
      <c r="H102" s="21">
        <v>420640.5</v>
      </c>
      <c r="I102" s="12" t="s">
        <v>159</v>
      </c>
    </row>
    <row r="103" spans="1:9" s="13" customFormat="1" ht="56.25" customHeight="1" x14ac:dyDescent="0.2">
      <c r="A103" s="14" t="s">
        <v>38</v>
      </c>
      <c r="B103" s="14" t="s">
        <v>44</v>
      </c>
      <c r="C103" s="15" t="s">
        <v>154</v>
      </c>
      <c r="D103" s="16">
        <v>44446</v>
      </c>
      <c r="E103" s="21">
        <v>10452214.42</v>
      </c>
      <c r="F103" s="16">
        <v>44476</v>
      </c>
      <c r="G103" s="11" t="s">
        <v>160</v>
      </c>
      <c r="H103" s="21">
        <v>10452214.42</v>
      </c>
      <c r="I103" s="12" t="s">
        <v>159</v>
      </c>
    </row>
    <row r="104" spans="1:9" s="13" customFormat="1" ht="56.25" customHeight="1" x14ac:dyDescent="0.2">
      <c r="A104" s="14" t="s">
        <v>39</v>
      </c>
      <c r="B104" s="14" t="s">
        <v>44</v>
      </c>
      <c r="C104" s="15" t="s">
        <v>155</v>
      </c>
      <c r="D104" s="16">
        <v>44467</v>
      </c>
      <c r="E104" s="21">
        <v>1770</v>
      </c>
      <c r="F104" s="16">
        <v>44497</v>
      </c>
      <c r="G104" s="11" t="s">
        <v>160</v>
      </c>
      <c r="H104" s="21">
        <v>1770</v>
      </c>
      <c r="I104" s="12" t="s">
        <v>159</v>
      </c>
    </row>
    <row r="105" spans="1:9" s="13" customFormat="1" ht="56.25" customHeight="1" x14ac:dyDescent="0.2">
      <c r="A105" s="14" t="s">
        <v>40</v>
      </c>
      <c r="B105" s="14" t="s">
        <v>44</v>
      </c>
      <c r="C105" s="15" t="s">
        <v>156</v>
      </c>
      <c r="D105" s="16">
        <v>44468</v>
      </c>
      <c r="E105" s="21">
        <v>49560</v>
      </c>
      <c r="F105" s="16">
        <v>44498</v>
      </c>
      <c r="G105" s="11" t="s">
        <v>160</v>
      </c>
      <c r="H105" s="21">
        <v>49560</v>
      </c>
      <c r="I105" s="12" t="s">
        <v>159</v>
      </c>
    </row>
    <row r="106" spans="1:9" s="13" customFormat="1" ht="56.25" customHeight="1" x14ac:dyDescent="0.2">
      <c r="A106" s="14" t="s">
        <v>40</v>
      </c>
      <c r="B106" s="14" t="s">
        <v>44</v>
      </c>
      <c r="C106" s="15" t="s">
        <v>157</v>
      </c>
      <c r="D106" s="16">
        <v>44468</v>
      </c>
      <c r="E106" s="21">
        <v>180540</v>
      </c>
      <c r="F106" s="16">
        <v>44498</v>
      </c>
      <c r="G106" s="11" t="s">
        <v>160</v>
      </c>
      <c r="H106" s="21">
        <v>180540</v>
      </c>
      <c r="I106" s="12" t="s">
        <v>159</v>
      </c>
    </row>
    <row r="107" spans="1:9" s="13" customFormat="1" ht="56.25" customHeight="1" x14ac:dyDescent="0.2">
      <c r="A107" s="14" t="s">
        <v>101</v>
      </c>
      <c r="B107" s="14" t="s">
        <v>44</v>
      </c>
      <c r="C107" s="15" t="s">
        <v>158</v>
      </c>
      <c r="D107" s="16">
        <v>44445</v>
      </c>
      <c r="E107" s="21">
        <v>15000</v>
      </c>
      <c r="F107" s="16">
        <v>44475</v>
      </c>
      <c r="G107" s="11" t="s">
        <v>160</v>
      </c>
      <c r="H107" s="21">
        <v>15000</v>
      </c>
      <c r="I107" s="12" t="s">
        <v>159</v>
      </c>
    </row>
    <row r="108" spans="1:9" s="13" customFormat="1" ht="56.25" customHeight="1" x14ac:dyDescent="0.2">
      <c r="A108" s="14" t="s">
        <v>41</v>
      </c>
      <c r="B108" s="14" t="s">
        <v>44</v>
      </c>
      <c r="C108" s="15" t="s">
        <v>132</v>
      </c>
      <c r="D108" s="16">
        <v>44447</v>
      </c>
      <c r="E108" s="21">
        <v>39200</v>
      </c>
      <c r="F108" s="16">
        <v>44477</v>
      </c>
      <c r="G108" s="11" t="s">
        <v>160</v>
      </c>
      <c r="H108" s="21">
        <v>39200</v>
      </c>
      <c r="I108" s="12" t="s">
        <v>159</v>
      </c>
    </row>
    <row r="109" spans="1:9" s="13" customFormat="1" ht="56.25" customHeight="1" x14ac:dyDescent="0.2">
      <c r="A109" s="14" t="s">
        <v>42</v>
      </c>
      <c r="B109" s="14" t="s">
        <v>44</v>
      </c>
      <c r="C109" s="15" t="s">
        <v>82</v>
      </c>
      <c r="D109" s="16">
        <v>44448</v>
      </c>
      <c r="E109" s="21">
        <v>802.4</v>
      </c>
      <c r="F109" s="16">
        <v>44478</v>
      </c>
      <c r="G109" s="11" t="s">
        <v>160</v>
      </c>
      <c r="H109" s="21">
        <v>802.4</v>
      </c>
      <c r="I109" s="12" t="s">
        <v>159</v>
      </c>
    </row>
    <row r="110" spans="1:9" s="13" customFormat="1" ht="31.5" customHeight="1" thickBot="1" x14ac:dyDescent="0.25">
      <c r="A110" s="22"/>
      <c r="B110" s="23"/>
      <c r="C110" s="24"/>
      <c r="D110" s="22"/>
      <c r="E110" s="25">
        <f>SUM(E13:E109)</f>
        <v>21666955.93</v>
      </c>
      <c r="F110" s="26"/>
      <c r="G110" s="27"/>
      <c r="H110" s="25">
        <f>SUM(H13:H109)</f>
        <v>21666955.93</v>
      </c>
      <c r="I110" s="26"/>
    </row>
    <row r="111" spans="1:9" x14ac:dyDescent="0.35">
      <c r="B111" s="3"/>
      <c r="E111" s="1"/>
      <c r="F111" s="1"/>
      <c r="H111" s="1"/>
      <c r="I111" s="1"/>
    </row>
    <row r="112" spans="1:9" ht="16.5" customHeight="1" x14ac:dyDescent="0.2">
      <c r="A112" s="1"/>
      <c r="C112" s="1"/>
      <c r="D112" s="1"/>
      <c r="E112" s="1"/>
      <c r="F112" s="1"/>
      <c r="G112" s="1"/>
      <c r="H112" s="1"/>
      <c r="I112" s="1"/>
    </row>
    <row r="113" spans="5:7" s="1" customFormat="1" ht="16.5" customHeight="1" x14ac:dyDescent="0.2">
      <c r="E113" s="4"/>
      <c r="G113" s="2"/>
    </row>
    <row r="114" spans="5:7" s="1" customFormat="1" ht="16.5" customHeight="1" x14ac:dyDescent="0.2">
      <c r="G114" s="2"/>
    </row>
    <row r="115" spans="5:7" s="1" customFormat="1" ht="16.5" customHeight="1" x14ac:dyDescent="0.2"/>
    <row r="116" spans="5:7" s="1" customFormat="1" ht="16.5" customHeight="1" x14ac:dyDescent="0.2"/>
    <row r="117" spans="5:7" s="1" customFormat="1" ht="16.5" customHeight="1" x14ac:dyDescent="0.2">
      <c r="E117" s="4"/>
    </row>
    <row r="118" spans="5:7" s="1" customFormat="1" ht="16.5" customHeight="1" x14ac:dyDescent="0.2">
      <c r="E118" s="4"/>
    </row>
    <row r="119" spans="5:7" s="1" customFormat="1" ht="16.5" customHeight="1" x14ac:dyDescent="0.2">
      <c r="E119" s="4"/>
    </row>
    <row r="120" spans="5:7" s="1" customFormat="1" ht="16.5" customHeight="1" x14ac:dyDescent="0.2"/>
    <row r="121" spans="5:7" s="1" customFormat="1" ht="16.5" customHeight="1" x14ac:dyDescent="0.2"/>
    <row r="122" spans="5:7" s="1" customFormat="1" ht="16.5" customHeight="1" x14ac:dyDescent="0.2"/>
    <row r="123" spans="5:7" s="1" customFormat="1" ht="16.5" customHeight="1" x14ac:dyDescent="0.2"/>
    <row r="124" spans="5:7" s="1" customFormat="1" ht="16.5" customHeight="1" x14ac:dyDescent="0.2"/>
    <row r="125" spans="5:7" s="1" customFormat="1" ht="16.5" customHeight="1" x14ac:dyDescent="0.2"/>
    <row r="126" spans="5:7" s="1" customFormat="1" ht="16.5" customHeight="1" x14ac:dyDescent="0.2"/>
    <row r="127" spans="5:7" s="1" customFormat="1" ht="16.5" customHeight="1" x14ac:dyDescent="0.2"/>
    <row r="128" spans="5:7" s="1" customFormat="1" ht="16.5" customHeight="1" x14ac:dyDescent="0.2"/>
    <row r="129" s="1" customFormat="1" ht="16.5" customHeight="1" x14ac:dyDescent="0.2"/>
    <row r="130" s="1" customFormat="1" ht="16.5" customHeight="1" x14ac:dyDescent="0.2"/>
    <row r="131" s="1" customFormat="1" ht="16.5" customHeight="1" x14ac:dyDescent="0.2"/>
    <row r="132" s="1" customFormat="1" ht="16.5" customHeight="1" x14ac:dyDescent="0.2"/>
    <row r="133" s="1" customFormat="1" ht="16.5" customHeight="1" x14ac:dyDescent="0.2"/>
    <row r="134" s="1" customFormat="1" ht="16.5" customHeight="1" x14ac:dyDescent="0.2"/>
    <row r="135" s="1" customFormat="1" ht="16.5" customHeight="1" x14ac:dyDescent="0.2"/>
    <row r="136" s="1" customFormat="1" ht="16.5" customHeight="1" x14ac:dyDescent="0.2"/>
    <row r="137" s="1" customFormat="1" ht="16.5" customHeight="1" x14ac:dyDescent="0.2"/>
    <row r="138" s="1" customFormat="1" ht="16.5" customHeight="1" x14ac:dyDescent="0.2"/>
    <row r="139" s="1" customFormat="1" ht="16.5" customHeight="1" x14ac:dyDescent="0.2"/>
    <row r="140" s="1" customFormat="1" ht="16.5" customHeight="1" x14ac:dyDescent="0.2"/>
    <row r="141" s="1" customFormat="1" ht="16.5" customHeight="1" x14ac:dyDescent="0.2"/>
    <row r="142" s="1" customFormat="1" ht="16.5" customHeight="1" x14ac:dyDescent="0.2"/>
    <row r="143" s="1" customFormat="1" ht="16.5" customHeight="1" x14ac:dyDescent="0.2"/>
    <row r="144" s="1" customFormat="1" ht="16.5" customHeight="1" x14ac:dyDescent="0.2"/>
    <row r="145" s="1" customFormat="1" ht="16.5" customHeight="1" x14ac:dyDescent="0.2"/>
    <row r="146" s="1" customFormat="1" ht="16.5" customHeight="1" x14ac:dyDescent="0.2"/>
    <row r="147" s="1" customFormat="1" ht="16.5" customHeight="1" x14ac:dyDescent="0.2"/>
    <row r="148" s="1" customFormat="1" ht="16.5" customHeight="1" x14ac:dyDescent="0.2"/>
    <row r="149" s="1" customFormat="1" ht="16.5" customHeight="1" x14ac:dyDescent="0.2"/>
    <row r="150" s="1" customFormat="1" ht="16.5" customHeight="1" x14ac:dyDescent="0.2"/>
    <row r="151" s="1" customFormat="1" ht="16.5" customHeight="1" x14ac:dyDescent="0.2"/>
    <row r="152" s="1" customFormat="1" ht="16.5" customHeight="1" x14ac:dyDescent="0.2"/>
    <row r="153" s="1" customFormat="1" ht="16.5" customHeight="1" x14ac:dyDescent="0.2"/>
    <row r="154" s="1" customFormat="1" ht="16.5" customHeight="1" x14ac:dyDescent="0.2"/>
    <row r="155" s="1" customFormat="1" ht="16.5" customHeight="1" x14ac:dyDescent="0.2"/>
    <row r="156" s="1" customFormat="1" ht="16.5" customHeight="1" x14ac:dyDescent="0.2"/>
    <row r="157" s="1" customFormat="1" ht="16.5" customHeight="1" x14ac:dyDescent="0.2"/>
    <row r="158" s="1" customFormat="1" ht="16.5" customHeight="1" x14ac:dyDescent="0.2"/>
    <row r="159" s="1" customFormat="1" ht="16.5" customHeight="1" x14ac:dyDescent="0.2"/>
    <row r="160" s="1" customFormat="1" ht="16.5" customHeight="1" x14ac:dyDescent="0.2"/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pans="5:5" s="1" customFormat="1" ht="16.5" customHeight="1" x14ac:dyDescent="0.2"/>
    <row r="210" spans="5:5" s="1" customFormat="1" ht="16.5" customHeight="1" x14ac:dyDescent="0.2"/>
    <row r="211" spans="5:5" s="1" customFormat="1" ht="16.5" customHeight="1" x14ac:dyDescent="0.2"/>
    <row r="212" spans="5:5" s="1" customFormat="1" ht="16.5" customHeight="1" x14ac:dyDescent="0.2"/>
    <row r="213" spans="5:5" s="1" customFormat="1" ht="16.5" customHeight="1" x14ac:dyDescent="0.2"/>
    <row r="214" spans="5:5" s="1" customFormat="1" ht="16.5" customHeight="1" x14ac:dyDescent="0.2"/>
    <row r="215" spans="5:5" s="1" customFormat="1" ht="16.5" customHeight="1" x14ac:dyDescent="0.2"/>
    <row r="216" spans="5:5" s="1" customFormat="1" ht="16.5" customHeight="1" x14ac:dyDescent="0.2"/>
    <row r="217" spans="5:5" s="1" customFormat="1" ht="16.5" customHeight="1" x14ac:dyDescent="0.2"/>
    <row r="218" spans="5:5" s="1" customFormat="1" ht="16.5" customHeight="1" x14ac:dyDescent="0.2"/>
    <row r="219" spans="5:5" s="1" customFormat="1" ht="16.5" customHeight="1" x14ac:dyDescent="0.2"/>
    <row r="220" spans="5:5" s="1" customFormat="1" ht="16.5" customHeight="1" x14ac:dyDescent="0.2"/>
    <row r="221" spans="5:5" s="1" customFormat="1" ht="16.5" customHeight="1" x14ac:dyDescent="0.2"/>
    <row r="222" spans="5:5" s="1" customFormat="1" ht="16.5" customHeight="1" x14ac:dyDescent="0.2"/>
    <row r="223" spans="5:5" s="1" customFormat="1" ht="16.5" customHeight="1" x14ac:dyDescent="0.2"/>
    <row r="224" spans="5:5" s="1" customFormat="1" ht="16.5" customHeight="1" x14ac:dyDescent="0.2">
      <c r="E224" s="4"/>
    </row>
    <row r="226" spans="5:9" s="1" customFormat="1" ht="24" customHeight="1" x14ac:dyDescent="0.35">
      <c r="E226" s="4"/>
      <c r="F226" s="2"/>
      <c r="G226" s="2"/>
      <c r="H226" s="3"/>
      <c r="I226" s="2"/>
    </row>
    <row r="227" spans="5:9" s="1" customFormat="1" ht="24" customHeight="1" x14ac:dyDescent="0.35">
      <c r="E227" s="4"/>
      <c r="F227" s="2"/>
      <c r="G227" s="2"/>
      <c r="H227" s="3"/>
      <c r="I227" s="2"/>
    </row>
    <row r="228" spans="5:9" s="1" customFormat="1" ht="24" customHeight="1" x14ac:dyDescent="0.35">
      <c r="F228" s="2"/>
      <c r="G228" s="2"/>
      <c r="H228" s="3"/>
      <c r="I228" s="2"/>
    </row>
    <row r="229" spans="5:9" s="1" customFormat="1" ht="24" customHeight="1" x14ac:dyDescent="0.2"/>
    <row r="230" spans="5:9" s="1" customFormat="1" ht="24" customHeight="1" x14ac:dyDescent="0.2"/>
    <row r="231" spans="5:9" s="1" customFormat="1" ht="24" customHeight="1" x14ac:dyDescent="0.2"/>
    <row r="232" spans="5:9" s="1" customFormat="1" ht="24" customHeight="1" x14ac:dyDescent="0.2"/>
    <row r="233" spans="5:9" s="1" customFormat="1" ht="24" customHeight="1" x14ac:dyDescent="0.2"/>
    <row r="234" spans="5:9" s="1" customFormat="1" ht="24" customHeight="1" x14ac:dyDescent="0.2"/>
    <row r="235" spans="5:9" s="1" customFormat="1" ht="24" customHeight="1" x14ac:dyDescent="0.2"/>
    <row r="236" spans="5:9" s="1" customFormat="1" ht="24" customHeight="1" x14ac:dyDescent="0.2"/>
    <row r="237" spans="5:9" s="1" customFormat="1" ht="24" customHeight="1" x14ac:dyDescent="0.2"/>
    <row r="238" spans="5:9" s="1" customFormat="1" ht="24" customHeight="1" x14ac:dyDescent="0.2"/>
    <row r="239" spans="5:9" s="1" customFormat="1" ht="24" customHeight="1" x14ac:dyDescent="0.2">
      <c r="E239" s="4"/>
    </row>
  </sheetData>
  <mergeCells count="12">
    <mergeCell ref="G11:G12"/>
    <mergeCell ref="H11:H12"/>
    <mergeCell ref="A8:I8"/>
    <mergeCell ref="A7:I7"/>
    <mergeCell ref="I11:I12"/>
    <mergeCell ref="A11:A12"/>
    <mergeCell ref="A10:I10"/>
    <mergeCell ref="B11:B12"/>
    <mergeCell ref="D11:D12"/>
    <mergeCell ref="F11:F12"/>
    <mergeCell ref="C11:C12"/>
    <mergeCell ref="E11:E12"/>
  </mergeCells>
  <phoneticPr fontId="10" type="noConversion"/>
  <pageMargins left="0.7" right="0.7" top="0.75" bottom="0.75" header="0.3" footer="0.3"/>
  <pageSetup paperSize="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NUEVA PLANTILLA PAGOS A PROVEED</vt:lpstr>
      <vt:lpstr>'NUEVA PLANTILLA PAGOS A PROVEED'!Print_Area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dcterms:created xsi:type="dcterms:W3CDTF">2021-10-07T17:28:31Z</dcterms:created>
  <dcterms:modified xsi:type="dcterms:W3CDTF">2021-10-08T13:22:59Z</dcterms:modified>
</cp:coreProperties>
</file>