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9\FEBRERO\"/>
    </mc:Choice>
  </mc:AlternateContent>
  <xr:revisionPtr revIDLastSave="0" documentId="8_{6FA347D5-A044-4A6A-9C87-B10A4D69F00D}" xr6:coauthVersionLast="36" xr6:coauthVersionMax="36" xr10:uidLastSave="{00000000-0000-0000-0000-000000000000}"/>
  <bookViews>
    <workbookView xWindow="0" yWindow="0" windowWidth="15360" windowHeight="6015" xr2:uid="{9C2F4BFE-4E9F-405F-A712-B6B94DAD6A38}"/>
  </bookViews>
  <sheets>
    <sheet name="PAGOS REALZADOS " sheetId="1" r:id="rId1"/>
  </sheets>
  <definedNames>
    <definedName name="_xlnm.Print_Area" localSheetId="0">'PAGOS REALZADOS '!$A$1:$G$59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59" i="1" s="1"/>
  <c r="F26" i="1"/>
  <c r="E26" i="1"/>
  <c r="D26" i="1"/>
  <c r="C26" i="1"/>
  <c r="B26" i="1"/>
  <c r="G25" i="1"/>
  <c r="G24" i="1"/>
  <c r="G23" i="1"/>
  <c r="G26" i="1" s="1"/>
  <c r="G21" i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H21" i="1" s="1"/>
  <c r="G8" i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<sst xmlns="http://schemas.openxmlformats.org/spreadsheetml/2006/main" count="74" uniqueCount="68">
  <si>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</si>
  <si>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</si>
  <si>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28 de febrero  de 2019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</si>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</sst>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43" fontId="1" fillId="0" borderId="0" xfId="2" applyNumberFormat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164" fontId="1" fillId="2" borderId="11" xfId="3" applyFont="1" applyFill="1" applyBorder="1"/>
    <xf numFmtId="0" fontId="8" fillId="3" borderId="12" xfId="2" applyFont="1" applyFill="1" applyBorder="1" applyAlignment="1">
      <alignment horizontal="left"/>
    </xf>
    <xf numFmtId="164" fontId="9" fillId="3" borderId="7" xfId="2" applyNumberFormat="1" applyFont="1" applyFill="1" applyBorder="1"/>
    <xf numFmtId="164" fontId="9" fillId="3" borderId="10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0" xfId="2" applyBorder="1"/>
    <xf numFmtId="0" fontId="1" fillId="0" borderId="6" xfId="2" applyBorder="1"/>
    <xf numFmtId="164" fontId="1" fillId="2" borderId="10" xfId="3" applyFill="1" applyBorder="1"/>
    <xf numFmtId="0" fontId="1" fillId="2" borderId="10" xfId="2" applyFill="1" applyBorder="1"/>
    <xf numFmtId="164" fontId="0" fillId="0" borderId="8" xfId="3" applyFont="1" applyBorder="1"/>
    <xf numFmtId="0" fontId="1" fillId="2" borderId="7" xfId="2" applyFill="1" applyBorder="1"/>
    <xf numFmtId="164" fontId="1" fillId="2" borderId="7" xfId="3" applyFill="1" applyBorder="1"/>
    <xf numFmtId="0" fontId="8" fillId="3" borderId="12" xfId="2" applyFont="1" applyFill="1" applyBorder="1"/>
    <xf numFmtId="164" fontId="9" fillId="3" borderId="13" xfId="2" applyNumberFormat="1" applyFont="1" applyFill="1" applyBorder="1"/>
    <xf numFmtId="164" fontId="9" fillId="3" borderId="14" xfId="3" applyFont="1" applyFill="1" applyBorder="1"/>
    <xf numFmtId="164" fontId="1" fillId="0" borderId="0" xfId="1" applyFont="1"/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 wrapText="1"/>
    </xf>
    <xf numFmtId="164" fontId="1" fillId="0" borderId="16" xfId="3" applyFill="1" applyBorder="1"/>
    <xf numFmtId="164" fontId="1" fillId="0" borderId="8" xfId="3" applyFont="1" applyFill="1" applyBorder="1"/>
    <xf numFmtId="0" fontId="1" fillId="0" borderId="8" xfId="2" applyFill="1" applyBorder="1"/>
    <xf numFmtId="0" fontId="1" fillId="0" borderId="17" xfId="2" applyFill="1" applyBorder="1"/>
    <xf numFmtId="0" fontId="1" fillId="4" borderId="0" xfId="2" applyFill="1"/>
    <xf numFmtId="0" fontId="1" fillId="0" borderId="6" xfId="2" applyFill="1" applyBorder="1"/>
    <xf numFmtId="164" fontId="1" fillId="0" borderId="7" xfId="3" applyFill="1" applyBorder="1"/>
    <xf numFmtId="0" fontId="1" fillId="0" borderId="0" xfId="2" applyFill="1"/>
    <xf numFmtId="0" fontId="1" fillId="2" borderId="9" xfId="2" applyFill="1" applyBorder="1"/>
    <xf numFmtId="164" fontId="1" fillId="0" borderId="10" xfId="3" applyFont="1" applyFill="1" applyBorder="1"/>
    <xf numFmtId="0" fontId="1" fillId="0" borderId="10" xfId="2" applyFill="1" applyBorder="1"/>
    <xf numFmtId="0" fontId="1" fillId="2" borderId="0" xfId="2" applyFill="1"/>
    <xf numFmtId="0" fontId="1" fillId="0" borderId="9" xfId="2" applyFill="1" applyBorder="1"/>
    <xf numFmtId="164" fontId="1" fillId="0" borderId="7" xfId="3" applyFont="1" applyFill="1" applyBorder="1" applyAlignment="1">
      <alignment horizontal="right"/>
    </xf>
    <xf numFmtId="164" fontId="1" fillId="0" borderId="18" xfId="3" applyFont="1" applyFill="1" applyBorder="1"/>
    <xf numFmtId="164" fontId="1" fillId="0" borderId="7" xfId="3" applyFont="1" applyFill="1" applyBorder="1"/>
    <xf numFmtId="164" fontId="1" fillId="2" borderId="0" xfId="3" applyFont="1" applyFill="1"/>
    <xf numFmtId="0" fontId="1" fillId="0" borderId="7" xfId="2" applyFill="1" applyBorder="1"/>
    <xf numFmtId="164" fontId="1" fillId="0" borderId="10" xfId="1" applyFont="1" applyFill="1" applyBorder="1"/>
    <xf numFmtId="0" fontId="8" fillId="3" borderId="9" xfId="2" applyFont="1" applyFill="1" applyBorder="1" applyAlignment="1">
      <alignment horizontal="left"/>
    </xf>
    <xf numFmtId="164" fontId="9" fillId="0" borderId="7" xfId="2" applyNumberFormat="1" applyFont="1" applyFill="1" applyBorder="1"/>
    <xf numFmtId="164" fontId="9" fillId="0" borderId="7" xfId="3" applyFont="1" applyFill="1" applyBorder="1"/>
    <xf numFmtId="164" fontId="1" fillId="4" borderId="0" xfId="2" applyNumberFormat="1" applyFill="1"/>
    <xf numFmtId="164" fontId="1" fillId="0" borderId="0" xfId="1" applyFont="1" applyFill="1"/>
    <xf numFmtId="43" fontId="1" fillId="0" borderId="0" xfId="2" applyNumberFormat="1" applyFill="1"/>
    <xf numFmtId="164" fontId="1" fillId="0" borderId="0" xfId="3" applyFont="1" applyFill="1"/>
    <xf numFmtId="164" fontId="1" fillId="0" borderId="0" xfId="2" applyNumberFormat="1" applyFill="1"/>
    <xf numFmtId="164" fontId="10" fillId="0" borderId="0" xfId="3" applyFont="1" applyFill="1"/>
    <xf numFmtId="164" fontId="11" fillId="0" borderId="0" xfId="3" applyFont="1" applyFill="1"/>
  </cellXfs>
  <cellStyles count="4">
    <cellStyle name="Comma" xfId="1" builtinId="3"/>
    <cellStyle name="Comma 3" xfId="3" xr:uid="{CCE9749F-6AFD-43A4-857A-DF307BB7783F}"/>
    <cellStyle name="Normal" xfId="0" builtinId="0"/>
    <cellStyle name="Normal 3" xfId="2" xr:uid="{05FA1486-6C3D-4E87-BE22-D31ED2D816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127D3872-67DD-478A-AFEF-9F770DFC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04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1752600</xdr:colOff>
      <xdr:row>4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A0A581-7E28-4C6F-B399-4E78CC41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7526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3312-71C1-48F3-B31D-1CB4735639B1}">
  <sheetPr>
    <tabColor indexed="46"/>
    <pageSetUpPr fitToPage="1"/>
  </sheetPr>
  <dimension ref="A1:K180"/>
  <sheetViews>
    <sheetView showGridLines="0" tabSelected="1" showWhiteSpace="0" zoomScaleNormal="100" workbookViewId="0">
      <selection activeCell="A4" sqref="A4:G4"/>
    </sheetView>
  </sheetViews>
  <sheetFormatPr defaultRowHeight="12.75" x14ac:dyDescent="0.2"/>
  <cols>
    <col min="1" max="1" width="73.8554687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hidden="1" customWidth="1"/>
    <col min="9" max="9" width="17.7109375" style="3" bestFit="1" customWidth="1"/>
    <col min="10" max="10" width="13.5703125" style="3" customWidth="1"/>
    <col min="11" max="11" width="12.85546875" style="3" bestFit="1" customWidth="1"/>
    <col min="12" max="256" width="9.140625" style="3"/>
    <col min="257" max="257" width="73.85546875" style="3" customWidth="1"/>
    <col min="258" max="258" width="20.7109375" style="3" customWidth="1"/>
    <col min="259" max="259" width="17.42578125" style="3" customWidth="1"/>
    <col min="260" max="260" width="17.28515625" style="3" customWidth="1"/>
    <col min="261" max="261" width="22.5703125" style="3" bestFit="1" customWidth="1"/>
    <col min="262" max="262" width="17.28515625" style="3" customWidth="1"/>
    <col min="263" max="263" width="18.5703125" style="3" customWidth="1"/>
    <col min="264" max="264" width="0" style="3" hidden="1" customWidth="1"/>
    <col min="265" max="265" width="17.7109375" style="3" bestFit="1" customWidth="1"/>
    <col min="266" max="266" width="13.5703125" style="3" customWidth="1"/>
    <col min="267" max="267" width="12.85546875" style="3" bestFit="1" customWidth="1"/>
    <col min="268" max="512" width="9.140625" style="3"/>
    <col min="513" max="513" width="73.85546875" style="3" customWidth="1"/>
    <col min="514" max="514" width="20.7109375" style="3" customWidth="1"/>
    <col min="515" max="515" width="17.42578125" style="3" customWidth="1"/>
    <col min="516" max="516" width="17.28515625" style="3" customWidth="1"/>
    <col min="517" max="517" width="22.5703125" style="3" bestFit="1" customWidth="1"/>
    <col min="518" max="518" width="17.28515625" style="3" customWidth="1"/>
    <col min="519" max="519" width="18.5703125" style="3" customWidth="1"/>
    <col min="520" max="520" width="0" style="3" hidden="1" customWidth="1"/>
    <col min="521" max="521" width="17.7109375" style="3" bestFit="1" customWidth="1"/>
    <col min="522" max="522" width="13.5703125" style="3" customWidth="1"/>
    <col min="523" max="523" width="12.85546875" style="3" bestFit="1" customWidth="1"/>
    <col min="524" max="768" width="9.140625" style="3"/>
    <col min="769" max="769" width="73.85546875" style="3" customWidth="1"/>
    <col min="770" max="770" width="20.7109375" style="3" customWidth="1"/>
    <col min="771" max="771" width="17.42578125" style="3" customWidth="1"/>
    <col min="772" max="772" width="17.28515625" style="3" customWidth="1"/>
    <col min="773" max="773" width="22.5703125" style="3" bestFit="1" customWidth="1"/>
    <col min="774" max="774" width="17.28515625" style="3" customWidth="1"/>
    <col min="775" max="775" width="18.5703125" style="3" customWidth="1"/>
    <col min="776" max="776" width="0" style="3" hidden="1" customWidth="1"/>
    <col min="777" max="777" width="17.7109375" style="3" bestFit="1" customWidth="1"/>
    <col min="778" max="778" width="13.5703125" style="3" customWidth="1"/>
    <col min="779" max="779" width="12.85546875" style="3" bestFit="1" customWidth="1"/>
    <col min="780" max="1024" width="9.140625" style="3"/>
    <col min="1025" max="1025" width="73.85546875" style="3" customWidth="1"/>
    <col min="1026" max="1026" width="20.7109375" style="3" customWidth="1"/>
    <col min="1027" max="1027" width="17.42578125" style="3" customWidth="1"/>
    <col min="1028" max="1028" width="17.28515625" style="3" customWidth="1"/>
    <col min="1029" max="1029" width="22.5703125" style="3" bestFit="1" customWidth="1"/>
    <col min="1030" max="1030" width="17.28515625" style="3" customWidth="1"/>
    <col min="1031" max="1031" width="18.5703125" style="3" customWidth="1"/>
    <col min="1032" max="1032" width="0" style="3" hidden="1" customWidth="1"/>
    <col min="1033" max="1033" width="17.7109375" style="3" bestFit="1" customWidth="1"/>
    <col min="1034" max="1034" width="13.5703125" style="3" customWidth="1"/>
    <col min="1035" max="1035" width="12.85546875" style="3" bestFit="1" customWidth="1"/>
    <col min="1036" max="1280" width="9.140625" style="3"/>
    <col min="1281" max="1281" width="73.85546875" style="3" customWidth="1"/>
    <col min="1282" max="1282" width="20.7109375" style="3" customWidth="1"/>
    <col min="1283" max="1283" width="17.42578125" style="3" customWidth="1"/>
    <col min="1284" max="1284" width="17.28515625" style="3" customWidth="1"/>
    <col min="1285" max="1285" width="22.5703125" style="3" bestFit="1" customWidth="1"/>
    <col min="1286" max="1286" width="17.28515625" style="3" customWidth="1"/>
    <col min="1287" max="1287" width="18.5703125" style="3" customWidth="1"/>
    <col min="1288" max="1288" width="0" style="3" hidden="1" customWidth="1"/>
    <col min="1289" max="1289" width="17.7109375" style="3" bestFit="1" customWidth="1"/>
    <col min="1290" max="1290" width="13.5703125" style="3" customWidth="1"/>
    <col min="1291" max="1291" width="12.85546875" style="3" bestFit="1" customWidth="1"/>
    <col min="1292" max="1536" width="9.140625" style="3"/>
    <col min="1537" max="1537" width="73.85546875" style="3" customWidth="1"/>
    <col min="1538" max="1538" width="20.7109375" style="3" customWidth="1"/>
    <col min="1539" max="1539" width="17.42578125" style="3" customWidth="1"/>
    <col min="1540" max="1540" width="17.28515625" style="3" customWidth="1"/>
    <col min="1541" max="1541" width="22.5703125" style="3" bestFit="1" customWidth="1"/>
    <col min="1542" max="1542" width="17.28515625" style="3" customWidth="1"/>
    <col min="1543" max="1543" width="18.5703125" style="3" customWidth="1"/>
    <col min="1544" max="1544" width="0" style="3" hidden="1" customWidth="1"/>
    <col min="1545" max="1545" width="17.7109375" style="3" bestFit="1" customWidth="1"/>
    <col min="1546" max="1546" width="13.5703125" style="3" customWidth="1"/>
    <col min="1547" max="1547" width="12.85546875" style="3" bestFit="1" customWidth="1"/>
    <col min="1548" max="1792" width="9.140625" style="3"/>
    <col min="1793" max="1793" width="73.85546875" style="3" customWidth="1"/>
    <col min="1794" max="1794" width="20.7109375" style="3" customWidth="1"/>
    <col min="1795" max="1795" width="17.42578125" style="3" customWidth="1"/>
    <col min="1796" max="1796" width="17.28515625" style="3" customWidth="1"/>
    <col min="1797" max="1797" width="22.5703125" style="3" bestFit="1" customWidth="1"/>
    <col min="1798" max="1798" width="17.28515625" style="3" customWidth="1"/>
    <col min="1799" max="1799" width="18.5703125" style="3" customWidth="1"/>
    <col min="1800" max="1800" width="0" style="3" hidden="1" customWidth="1"/>
    <col min="1801" max="1801" width="17.7109375" style="3" bestFit="1" customWidth="1"/>
    <col min="1802" max="1802" width="13.5703125" style="3" customWidth="1"/>
    <col min="1803" max="1803" width="12.85546875" style="3" bestFit="1" customWidth="1"/>
    <col min="1804" max="2048" width="9.140625" style="3"/>
    <col min="2049" max="2049" width="73.85546875" style="3" customWidth="1"/>
    <col min="2050" max="2050" width="20.7109375" style="3" customWidth="1"/>
    <col min="2051" max="2051" width="17.42578125" style="3" customWidth="1"/>
    <col min="2052" max="2052" width="17.28515625" style="3" customWidth="1"/>
    <col min="2053" max="2053" width="22.5703125" style="3" bestFit="1" customWidth="1"/>
    <col min="2054" max="2054" width="17.28515625" style="3" customWidth="1"/>
    <col min="2055" max="2055" width="18.5703125" style="3" customWidth="1"/>
    <col min="2056" max="2056" width="0" style="3" hidden="1" customWidth="1"/>
    <col min="2057" max="2057" width="17.7109375" style="3" bestFit="1" customWidth="1"/>
    <col min="2058" max="2058" width="13.5703125" style="3" customWidth="1"/>
    <col min="2059" max="2059" width="12.85546875" style="3" bestFit="1" customWidth="1"/>
    <col min="2060" max="2304" width="9.140625" style="3"/>
    <col min="2305" max="2305" width="73.85546875" style="3" customWidth="1"/>
    <col min="2306" max="2306" width="20.7109375" style="3" customWidth="1"/>
    <col min="2307" max="2307" width="17.42578125" style="3" customWidth="1"/>
    <col min="2308" max="2308" width="17.28515625" style="3" customWidth="1"/>
    <col min="2309" max="2309" width="22.5703125" style="3" bestFit="1" customWidth="1"/>
    <col min="2310" max="2310" width="17.28515625" style="3" customWidth="1"/>
    <col min="2311" max="2311" width="18.5703125" style="3" customWidth="1"/>
    <col min="2312" max="2312" width="0" style="3" hidden="1" customWidth="1"/>
    <col min="2313" max="2313" width="17.7109375" style="3" bestFit="1" customWidth="1"/>
    <col min="2314" max="2314" width="13.5703125" style="3" customWidth="1"/>
    <col min="2315" max="2315" width="12.85546875" style="3" bestFit="1" customWidth="1"/>
    <col min="2316" max="2560" width="9.140625" style="3"/>
    <col min="2561" max="2561" width="73.85546875" style="3" customWidth="1"/>
    <col min="2562" max="2562" width="20.7109375" style="3" customWidth="1"/>
    <col min="2563" max="2563" width="17.42578125" style="3" customWidth="1"/>
    <col min="2564" max="2564" width="17.28515625" style="3" customWidth="1"/>
    <col min="2565" max="2565" width="22.5703125" style="3" bestFit="1" customWidth="1"/>
    <col min="2566" max="2566" width="17.28515625" style="3" customWidth="1"/>
    <col min="2567" max="2567" width="18.5703125" style="3" customWidth="1"/>
    <col min="2568" max="2568" width="0" style="3" hidden="1" customWidth="1"/>
    <col min="2569" max="2569" width="17.7109375" style="3" bestFit="1" customWidth="1"/>
    <col min="2570" max="2570" width="13.5703125" style="3" customWidth="1"/>
    <col min="2571" max="2571" width="12.85546875" style="3" bestFit="1" customWidth="1"/>
    <col min="2572" max="2816" width="9.140625" style="3"/>
    <col min="2817" max="2817" width="73.85546875" style="3" customWidth="1"/>
    <col min="2818" max="2818" width="20.7109375" style="3" customWidth="1"/>
    <col min="2819" max="2819" width="17.42578125" style="3" customWidth="1"/>
    <col min="2820" max="2820" width="17.28515625" style="3" customWidth="1"/>
    <col min="2821" max="2821" width="22.5703125" style="3" bestFit="1" customWidth="1"/>
    <col min="2822" max="2822" width="17.28515625" style="3" customWidth="1"/>
    <col min="2823" max="2823" width="18.5703125" style="3" customWidth="1"/>
    <col min="2824" max="2824" width="0" style="3" hidden="1" customWidth="1"/>
    <col min="2825" max="2825" width="17.7109375" style="3" bestFit="1" customWidth="1"/>
    <col min="2826" max="2826" width="13.5703125" style="3" customWidth="1"/>
    <col min="2827" max="2827" width="12.85546875" style="3" bestFit="1" customWidth="1"/>
    <col min="2828" max="3072" width="9.140625" style="3"/>
    <col min="3073" max="3073" width="73.85546875" style="3" customWidth="1"/>
    <col min="3074" max="3074" width="20.7109375" style="3" customWidth="1"/>
    <col min="3075" max="3075" width="17.42578125" style="3" customWidth="1"/>
    <col min="3076" max="3076" width="17.28515625" style="3" customWidth="1"/>
    <col min="3077" max="3077" width="22.5703125" style="3" bestFit="1" customWidth="1"/>
    <col min="3078" max="3078" width="17.28515625" style="3" customWidth="1"/>
    <col min="3079" max="3079" width="18.5703125" style="3" customWidth="1"/>
    <col min="3080" max="3080" width="0" style="3" hidden="1" customWidth="1"/>
    <col min="3081" max="3081" width="17.7109375" style="3" bestFit="1" customWidth="1"/>
    <col min="3082" max="3082" width="13.5703125" style="3" customWidth="1"/>
    <col min="3083" max="3083" width="12.85546875" style="3" bestFit="1" customWidth="1"/>
    <col min="3084" max="3328" width="9.140625" style="3"/>
    <col min="3329" max="3329" width="73.85546875" style="3" customWidth="1"/>
    <col min="3330" max="3330" width="20.7109375" style="3" customWidth="1"/>
    <col min="3331" max="3331" width="17.42578125" style="3" customWidth="1"/>
    <col min="3332" max="3332" width="17.28515625" style="3" customWidth="1"/>
    <col min="3333" max="3333" width="22.5703125" style="3" bestFit="1" customWidth="1"/>
    <col min="3334" max="3334" width="17.28515625" style="3" customWidth="1"/>
    <col min="3335" max="3335" width="18.5703125" style="3" customWidth="1"/>
    <col min="3336" max="3336" width="0" style="3" hidden="1" customWidth="1"/>
    <col min="3337" max="3337" width="17.7109375" style="3" bestFit="1" customWidth="1"/>
    <col min="3338" max="3338" width="13.5703125" style="3" customWidth="1"/>
    <col min="3339" max="3339" width="12.85546875" style="3" bestFit="1" customWidth="1"/>
    <col min="3340" max="3584" width="9.140625" style="3"/>
    <col min="3585" max="3585" width="73.85546875" style="3" customWidth="1"/>
    <col min="3586" max="3586" width="20.7109375" style="3" customWidth="1"/>
    <col min="3587" max="3587" width="17.42578125" style="3" customWidth="1"/>
    <col min="3588" max="3588" width="17.28515625" style="3" customWidth="1"/>
    <col min="3589" max="3589" width="22.5703125" style="3" bestFit="1" customWidth="1"/>
    <col min="3590" max="3590" width="17.28515625" style="3" customWidth="1"/>
    <col min="3591" max="3591" width="18.5703125" style="3" customWidth="1"/>
    <col min="3592" max="3592" width="0" style="3" hidden="1" customWidth="1"/>
    <col min="3593" max="3593" width="17.7109375" style="3" bestFit="1" customWidth="1"/>
    <col min="3594" max="3594" width="13.5703125" style="3" customWidth="1"/>
    <col min="3595" max="3595" width="12.85546875" style="3" bestFit="1" customWidth="1"/>
    <col min="3596" max="3840" width="9.140625" style="3"/>
    <col min="3841" max="3841" width="73.85546875" style="3" customWidth="1"/>
    <col min="3842" max="3842" width="20.7109375" style="3" customWidth="1"/>
    <col min="3843" max="3843" width="17.42578125" style="3" customWidth="1"/>
    <col min="3844" max="3844" width="17.28515625" style="3" customWidth="1"/>
    <col min="3845" max="3845" width="22.5703125" style="3" bestFit="1" customWidth="1"/>
    <col min="3846" max="3846" width="17.28515625" style="3" customWidth="1"/>
    <col min="3847" max="3847" width="18.5703125" style="3" customWidth="1"/>
    <col min="3848" max="3848" width="0" style="3" hidden="1" customWidth="1"/>
    <col min="3849" max="3849" width="17.7109375" style="3" bestFit="1" customWidth="1"/>
    <col min="3850" max="3850" width="13.5703125" style="3" customWidth="1"/>
    <col min="3851" max="3851" width="12.85546875" style="3" bestFit="1" customWidth="1"/>
    <col min="3852" max="4096" width="9.140625" style="3"/>
    <col min="4097" max="4097" width="73.85546875" style="3" customWidth="1"/>
    <col min="4098" max="4098" width="20.7109375" style="3" customWidth="1"/>
    <col min="4099" max="4099" width="17.42578125" style="3" customWidth="1"/>
    <col min="4100" max="4100" width="17.28515625" style="3" customWidth="1"/>
    <col min="4101" max="4101" width="22.5703125" style="3" bestFit="1" customWidth="1"/>
    <col min="4102" max="4102" width="17.28515625" style="3" customWidth="1"/>
    <col min="4103" max="4103" width="18.5703125" style="3" customWidth="1"/>
    <col min="4104" max="4104" width="0" style="3" hidden="1" customWidth="1"/>
    <col min="4105" max="4105" width="17.7109375" style="3" bestFit="1" customWidth="1"/>
    <col min="4106" max="4106" width="13.5703125" style="3" customWidth="1"/>
    <col min="4107" max="4107" width="12.85546875" style="3" bestFit="1" customWidth="1"/>
    <col min="4108" max="4352" width="9.140625" style="3"/>
    <col min="4353" max="4353" width="73.85546875" style="3" customWidth="1"/>
    <col min="4354" max="4354" width="20.7109375" style="3" customWidth="1"/>
    <col min="4355" max="4355" width="17.42578125" style="3" customWidth="1"/>
    <col min="4356" max="4356" width="17.28515625" style="3" customWidth="1"/>
    <col min="4357" max="4357" width="22.5703125" style="3" bestFit="1" customWidth="1"/>
    <col min="4358" max="4358" width="17.28515625" style="3" customWidth="1"/>
    <col min="4359" max="4359" width="18.5703125" style="3" customWidth="1"/>
    <col min="4360" max="4360" width="0" style="3" hidden="1" customWidth="1"/>
    <col min="4361" max="4361" width="17.7109375" style="3" bestFit="1" customWidth="1"/>
    <col min="4362" max="4362" width="13.5703125" style="3" customWidth="1"/>
    <col min="4363" max="4363" width="12.85546875" style="3" bestFit="1" customWidth="1"/>
    <col min="4364" max="4608" width="9.140625" style="3"/>
    <col min="4609" max="4609" width="73.85546875" style="3" customWidth="1"/>
    <col min="4610" max="4610" width="20.7109375" style="3" customWidth="1"/>
    <col min="4611" max="4611" width="17.42578125" style="3" customWidth="1"/>
    <col min="4612" max="4612" width="17.28515625" style="3" customWidth="1"/>
    <col min="4613" max="4613" width="22.5703125" style="3" bestFit="1" customWidth="1"/>
    <col min="4614" max="4614" width="17.28515625" style="3" customWidth="1"/>
    <col min="4615" max="4615" width="18.5703125" style="3" customWidth="1"/>
    <col min="4616" max="4616" width="0" style="3" hidden="1" customWidth="1"/>
    <col min="4617" max="4617" width="17.7109375" style="3" bestFit="1" customWidth="1"/>
    <col min="4618" max="4618" width="13.5703125" style="3" customWidth="1"/>
    <col min="4619" max="4619" width="12.85546875" style="3" bestFit="1" customWidth="1"/>
    <col min="4620" max="4864" width="9.140625" style="3"/>
    <col min="4865" max="4865" width="73.85546875" style="3" customWidth="1"/>
    <col min="4866" max="4866" width="20.7109375" style="3" customWidth="1"/>
    <col min="4867" max="4867" width="17.42578125" style="3" customWidth="1"/>
    <col min="4868" max="4868" width="17.28515625" style="3" customWidth="1"/>
    <col min="4869" max="4869" width="22.5703125" style="3" bestFit="1" customWidth="1"/>
    <col min="4870" max="4870" width="17.28515625" style="3" customWidth="1"/>
    <col min="4871" max="4871" width="18.5703125" style="3" customWidth="1"/>
    <col min="4872" max="4872" width="0" style="3" hidden="1" customWidth="1"/>
    <col min="4873" max="4873" width="17.7109375" style="3" bestFit="1" customWidth="1"/>
    <col min="4874" max="4874" width="13.5703125" style="3" customWidth="1"/>
    <col min="4875" max="4875" width="12.85546875" style="3" bestFit="1" customWidth="1"/>
    <col min="4876" max="5120" width="9.140625" style="3"/>
    <col min="5121" max="5121" width="73.85546875" style="3" customWidth="1"/>
    <col min="5122" max="5122" width="20.7109375" style="3" customWidth="1"/>
    <col min="5123" max="5123" width="17.42578125" style="3" customWidth="1"/>
    <col min="5124" max="5124" width="17.28515625" style="3" customWidth="1"/>
    <col min="5125" max="5125" width="22.5703125" style="3" bestFit="1" customWidth="1"/>
    <col min="5126" max="5126" width="17.28515625" style="3" customWidth="1"/>
    <col min="5127" max="5127" width="18.5703125" style="3" customWidth="1"/>
    <col min="5128" max="5128" width="0" style="3" hidden="1" customWidth="1"/>
    <col min="5129" max="5129" width="17.7109375" style="3" bestFit="1" customWidth="1"/>
    <col min="5130" max="5130" width="13.5703125" style="3" customWidth="1"/>
    <col min="5131" max="5131" width="12.85546875" style="3" bestFit="1" customWidth="1"/>
    <col min="5132" max="5376" width="9.140625" style="3"/>
    <col min="5377" max="5377" width="73.85546875" style="3" customWidth="1"/>
    <col min="5378" max="5378" width="20.7109375" style="3" customWidth="1"/>
    <col min="5379" max="5379" width="17.42578125" style="3" customWidth="1"/>
    <col min="5380" max="5380" width="17.28515625" style="3" customWidth="1"/>
    <col min="5381" max="5381" width="22.5703125" style="3" bestFit="1" customWidth="1"/>
    <col min="5382" max="5382" width="17.28515625" style="3" customWidth="1"/>
    <col min="5383" max="5383" width="18.5703125" style="3" customWidth="1"/>
    <col min="5384" max="5384" width="0" style="3" hidden="1" customWidth="1"/>
    <col min="5385" max="5385" width="17.7109375" style="3" bestFit="1" customWidth="1"/>
    <col min="5386" max="5386" width="13.5703125" style="3" customWidth="1"/>
    <col min="5387" max="5387" width="12.85546875" style="3" bestFit="1" customWidth="1"/>
    <col min="5388" max="5632" width="9.140625" style="3"/>
    <col min="5633" max="5633" width="73.85546875" style="3" customWidth="1"/>
    <col min="5634" max="5634" width="20.7109375" style="3" customWidth="1"/>
    <col min="5635" max="5635" width="17.42578125" style="3" customWidth="1"/>
    <col min="5636" max="5636" width="17.28515625" style="3" customWidth="1"/>
    <col min="5637" max="5637" width="22.5703125" style="3" bestFit="1" customWidth="1"/>
    <col min="5638" max="5638" width="17.28515625" style="3" customWidth="1"/>
    <col min="5639" max="5639" width="18.5703125" style="3" customWidth="1"/>
    <col min="5640" max="5640" width="0" style="3" hidden="1" customWidth="1"/>
    <col min="5641" max="5641" width="17.7109375" style="3" bestFit="1" customWidth="1"/>
    <col min="5642" max="5642" width="13.5703125" style="3" customWidth="1"/>
    <col min="5643" max="5643" width="12.85546875" style="3" bestFit="1" customWidth="1"/>
    <col min="5644" max="5888" width="9.140625" style="3"/>
    <col min="5889" max="5889" width="73.85546875" style="3" customWidth="1"/>
    <col min="5890" max="5890" width="20.7109375" style="3" customWidth="1"/>
    <col min="5891" max="5891" width="17.42578125" style="3" customWidth="1"/>
    <col min="5892" max="5892" width="17.28515625" style="3" customWidth="1"/>
    <col min="5893" max="5893" width="22.5703125" style="3" bestFit="1" customWidth="1"/>
    <col min="5894" max="5894" width="17.28515625" style="3" customWidth="1"/>
    <col min="5895" max="5895" width="18.5703125" style="3" customWidth="1"/>
    <col min="5896" max="5896" width="0" style="3" hidden="1" customWidth="1"/>
    <col min="5897" max="5897" width="17.7109375" style="3" bestFit="1" customWidth="1"/>
    <col min="5898" max="5898" width="13.5703125" style="3" customWidth="1"/>
    <col min="5899" max="5899" width="12.85546875" style="3" bestFit="1" customWidth="1"/>
    <col min="5900" max="6144" width="9.140625" style="3"/>
    <col min="6145" max="6145" width="73.85546875" style="3" customWidth="1"/>
    <col min="6146" max="6146" width="20.7109375" style="3" customWidth="1"/>
    <col min="6147" max="6147" width="17.42578125" style="3" customWidth="1"/>
    <col min="6148" max="6148" width="17.28515625" style="3" customWidth="1"/>
    <col min="6149" max="6149" width="22.5703125" style="3" bestFit="1" customWidth="1"/>
    <col min="6150" max="6150" width="17.28515625" style="3" customWidth="1"/>
    <col min="6151" max="6151" width="18.5703125" style="3" customWidth="1"/>
    <col min="6152" max="6152" width="0" style="3" hidden="1" customWidth="1"/>
    <col min="6153" max="6153" width="17.7109375" style="3" bestFit="1" customWidth="1"/>
    <col min="6154" max="6154" width="13.5703125" style="3" customWidth="1"/>
    <col min="6155" max="6155" width="12.85546875" style="3" bestFit="1" customWidth="1"/>
    <col min="6156" max="6400" width="9.140625" style="3"/>
    <col min="6401" max="6401" width="73.85546875" style="3" customWidth="1"/>
    <col min="6402" max="6402" width="20.7109375" style="3" customWidth="1"/>
    <col min="6403" max="6403" width="17.42578125" style="3" customWidth="1"/>
    <col min="6404" max="6404" width="17.28515625" style="3" customWidth="1"/>
    <col min="6405" max="6405" width="22.5703125" style="3" bestFit="1" customWidth="1"/>
    <col min="6406" max="6406" width="17.28515625" style="3" customWidth="1"/>
    <col min="6407" max="6407" width="18.5703125" style="3" customWidth="1"/>
    <col min="6408" max="6408" width="0" style="3" hidden="1" customWidth="1"/>
    <col min="6409" max="6409" width="17.7109375" style="3" bestFit="1" customWidth="1"/>
    <col min="6410" max="6410" width="13.5703125" style="3" customWidth="1"/>
    <col min="6411" max="6411" width="12.85546875" style="3" bestFit="1" customWidth="1"/>
    <col min="6412" max="6656" width="9.140625" style="3"/>
    <col min="6657" max="6657" width="73.85546875" style="3" customWidth="1"/>
    <col min="6658" max="6658" width="20.7109375" style="3" customWidth="1"/>
    <col min="6659" max="6659" width="17.42578125" style="3" customWidth="1"/>
    <col min="6660" max="6660" width="17.28515625" style="3" customWidth="1"/>
    <col min="6661" max="6661" width="22.5703125" style="3" bestFit="1" customWidth="1"/>
    <col min="6662" max="6662" width="17.28515625" style="3" customWidth="1"/>
    <col min="6663" max="6663" width="18.5703125" style="3" customWidth="1"/>
    <col min="6664" max="6664" width="0" style="3" hidden="1" customWidth="1"/>
    <col min="6665" max="6665" width="17.7109375" style="3" bestFit="1" customWidth="1"/>
    <col min="6666" max="6666" width="13.5703125" style="3" customWidth="1"/>
    <col min="6667" max="6667" width="12.85546875" style="3" bestFit="1" customWidth="1"/>
    <col min="6668" max="6912" width="9.140625" style="3"/>
    <col min="6913" max="6913" width="73.85546875" style="3" customWidth="1"/>
    <col min="6914" max="6914" width="20.7109375" style="3" customWidth="1"/>
    <col min="6915" max="6915" width="17.42578125" style="3" customWidth="1"/>
    <col min="6916" max="6916" width="17.28515625" style="3" customWidth="1"/>
    <col min="6917" max="6917" width="22.5703125" style="3" bestFit="1" customWidth="1"/>
    <col min="6918" max="6918" width="17.28515625" style="3" customWidth="1"/>
    <col min="6919" max="6919" width="18.5703125" style="3" customWidth="1"/>
    <col min="6920" max="6920" width="0" style="3" hidden="1" customWidth="1"/>
    <col min="6921" max="6921" width="17.7109375" style="3" bestFit="1" customWidth="1"/>
    <col min="6922" max="6922" width="13.5703125" style="3" customWidth="1"/>
    <col min="6923" max="6923" width="12.85546875" style="3" bestFit="1" customWidth="1"/>
    <col min="6924" max="7168" width="9.140625" style="3"/>
    <col min="7169" max="7169" width="73.85546875" style="3" customWidth="1"/>
    <col min="7170" max="7170" width="20.7109375" style="3" customWidth="1"/>
    <col min="7171" max="7171" width="17.42578125" style="3" customWidth="1"/>
    <col min="7172" max="7172" width="17.28515625" style="3" customWidth="1"/>
    <col min="7173" max="7173" width="22.5703125" style="3" bestFit="1" customWidth="1"/>
    <col min="7174" max="7174" width="17.28515625" style="3" customWidth="1"/>
    <col min="7175" max="7175" width="18.5703125" style="3" customWidth="1"/>
    <col min="7176" max="7176" width="0" style="3" hidden="1" customWidth="1"/>
    <col min="7177" max="7177" width="17.7109375" style="3" bestFit="1" customWidth="1"/>
    <col min="7178" max="7178" width="13.5703125" style="3" customWidth="1"/>
    <col min="7179" max="7179" width="12.85546875" style="3" bestFit="1" customWidth="1"/>
    <col min="7180" max="7424" width="9.140625" style="3"/>
    <col min="7425" max="7425" width="73.85546875" style="3" customWidth="1"/>
    <col min="7426" max="7426" width="20.7109375" style="3" customWidth="1"/>
    <col min="7427" max="7427" width="17.42578125" style="3" customWidth="1"/>
    <col min="7428" max="7428" width="17.28515625" style="3" customWidth="1"/>
    <col min="7429" max="7429" width="22.5703125" style="3" bestFit="1" customWidth="1"/>
    <col min="7430" max="7430" width="17.28515625" style="3" customWidth="1"/>
    <col min="7431" max="7431" width="18.5703125" style="3" customWidth="1"/>
    <col min="7432" max="7432" width="0" style="3" hidden="1" customWidth="1"/>
    <col min="7433" max="7433" width="17.7109375" style="3" bestFit="1" customWidth="1"/>
    <col min="7434" max="7434" width="13.5703125" style="3" customWidth="1"/>
    <col min="7435" max="7435" width="12.85546875" style="3" bestFit="1" customWidth="1"/>
    <col min="7436" max="7680" width="9.140625" style="3"/>
    <col min="7681" max="7681" width="73.85546875" style="3" customWidth="1"/>
    <col min="7682" max="7682" width="20.7109375" style="3" customWidth="1"/>
    <col min="7683" max="7683" width="17.42578125" style="3" customWidth="1"/>
    <col min="7684" max="7684" width="17.28515625" style="3" customWidth="1"/>
    <col min="7685" max="7685" width="22.5703125" style="3" bestFit="1" customWidth="1"/>
    <col min="7686" max="7686" width="17.28515625" style="3" customWidth="1"/>
    <col min="7687" max="7687" width="18.5703125" style="3" customWidth="1"/>
    <col min="7688" max="7688" width="0" style="3" hidden="1" customWidth="1"/>
    <col min="7689" max="7689" width="17.7109375" style="3" bestFit="1" customWidth="1"/>
    <col min="7690" max="7690" width="13.5703125" style="3" customWidth="1"/>
    <col min="7691" max="7691" width="12.85546875" style="3" bestFit="1" customWidth="1"/>
    <col min="7692" max="7936" width="9.140625" style="3"/>
    <col min="7937" max="7937" width="73.85546875" style="3" customWidth="1"/>
    <col min="7938" max="7938" width="20.7109375" style="3" customWidth="1"/>
    <col min="7939" max="7939" width="17.42578125" style="3" customWidth="1"/>
    <col min="7940" max="7940" width="17.28515625" style="3" customWidth="1"/>
    <col min="7941" max="7941" width="22.5703125" style="3" bestFit="1" customWidth="1"/>
    <col min="7942" max="7942" width="17.28515625" style="3" customWidth="1"/>
    <col min="7943" max="7943" width="18.5703125" style="3" customWidth="1"/>
    <col min="7944" max="7944" width="0" style="3" hidden="1" customWidth="1"/>
    <col min="7945" max="7945" width="17.7109375" style="3" bestFit="1" customWidth="1"/>
    <col min="7946" max="7946" width="13.5703125" style="3" customWidth="1"/>
    <col min="7947" max="7947" width="12.85546875" style="3" bestFit="1" customWidth="1"/>
    <col min="7948" max="8192" width="9.140625" style="3"/>
    <col min="8193" max="8193" width="73.85546875" style="3" customWidth="1"/>
    <col min="8194" max="8194" width="20.7109375" style="3" customWidth="1"/>
    <col min="8195" max="8195" width="17.42578125" style="3" customWidth="1"/>
    <col min="8196" max="8196" width="17.28515625" style="3" customWidth="1"/>
    <col min="8197" max="8197" width="22.5703125" style="3" bestFit="1" customWidth="1"/>
    <col min="8198" max="8198" width="17.28515625" style="3" customWidth="1"/>
    <col min="8199" max="8199" width="18.5703125" style="3" customWidth="1"/>
    <col min="8200" max="8200" width="0" style="3" hidden="1" customWidth="1"/>
    <col min="8201" max="8201" width="17.7109375" style="3" bestFit="1" customWidth="1"/>
    <col min="8202" max="8202" width="13.5703125" style="3" customWidth="1"/>
    <col min="8203" max="8203" width="12.85546875" style="3" bestFit="1" customWidth="1"/>
    <col min="8204" max="8448" width="9.140625" style="3"/>
    <col min="8449" max="8449" width="73.85546875" style="3" customWidth="1"/>
    <col min="8450" max="8450" width="20.7109375" style="3" customWidth="1"/>
    <col min="8451" max="8451" width="17.42578125" style="3" customWidth="1"/>
    <col min="8452" max="8452" width="17.28515625" style="3" customWidth="1"/>
    <col min="8453" max="8453" width="22.5703125" style="3" bestFit="1" customWidth="1"/>
    <col min="8454" max="8454" width="17.28515625" style="3" customWidth="1"/>
    <col min="8455" max="8455" width="18.5703125" style="3" customWidth="1"/>
    <col min="8456" max="8456" width="0" style="3" hidden="1" customWidth="1"/>
    <col min="8457" max="8457" width="17.7109375" style="3" bestFit="1" customWidth="1"/>
    <col min="8458" max="8458" width="13.5703125" style="3" customWidth="1"/>
    <col min="8459" max="8459" width="12.85546875" style="3" bestFit="1" customWidth="1"/>
    <col min="8460" max="8704" width="9.140625" style="3"/>
    <col min="8705" max="8705" width="73.85546875" style="3" customWidth="1"/>
    <col min="8706" max="8706" width="20.7109375" style="3" customWidth="1"/>
    <col min="8707" max="8707" width="17.42578125" style="3" customWidth="1"/>
    <col min="8708" max="8708" width="17.28515625" style="3" customWidth="1"/>
    <col min="8709" max="8709" width="22.5703125" style="3" bestFit="1" customWidth="1"/>
    <col min="8710" max="8710" width="17.28515625" style="3" customWidth="1"/>
    <col min="8711" max="8711" width="18.5703125" style="3" customWidth="1"/>
    <col min="8712" max="8712" width="0" style="3" hidden="1" customWidth="1"/>
    <col min="8713" max="8713" width="17.7109375" style="3" bestFit="1" customWidth="1"/>
    <col min="8714" max="8714" width="13.5703125" style="3" customWidth="1"/>
    <col min="8715" max="8715" width="12.85546875" style="3" bestFit="1" customWidth="1"/>
    <col min="8716" max="8960" width="9.140625" style="3"/>
    <col min="8961" max="8961" width="73.85546875" style="3" customWidth="1"/>
    <col min="8962" max="8962" width="20.7109375" style="3" customWidth="1"/>
    <col min="8963" max="8963" width="17.42578125" style="3" customWidth="1"/>
    <col min="8964" max="8964" width="17.28515625" style="3" customWidth="1"/>
    <col min="8965" max="8965" width="22.5703125" style="3" bestFit="1" customWidth="1"/>
    <col min="8966" max="8966" width="17.28515625" style="3" customWidth="1"/>
    <col min="8967" max="8967" width="18.5703125" style="3" customWidth="1"/>
    <col min="8968" max="8968" width="0" style="3" hidden="1" customWidth="1"/>
    <col min="8969" max="8969" width="17.7109375" style="3" bestFit="1" customWidth="1"/>
    <col min="8970" max="8970" width="13.5703125" style="3" customWidth="1"/>
    <col min="8971" max="8971" width="12.85546875" style="3" bestFit="1" customWidth="1"/>
    <col min="8972" max="9216" width="9.140625" style="3"/>
    <col min="9217" max="9217" width="73.85546875" style="3" customWidth="1"/>
    <col min="9218" max="9218" width="20.7109375" style="3" customWidth="1"/>
    <col min="9219" max="9219" width="17.42578125" style="3" customWidth="1"/>
    <col min="9220" max="9220" width="17.28515625" style="3" customWidth="1"/>
    <col min="9221" max="9221" width="22.5703125" style="3" bestFit="1" customWidth="1"/>
    <col min="9222" max="9222" width="17.28515625" style="3" customWidth="1"/>
    <col min="9223" max="9223" width="18.5703125" style="3" customWidth="1"/>
    <col min="9224" max="9224" width="0" style="3" hidden="1" customWidth="1"/>
    <col min="9225" max="9225" width="17.7109375" style="3" bestFit="1" customWidth="1"/>
    <col min="9226" max="9226" width="13.5703125" style="3" customWidth="1"/>
    <col min="9227" max="9227" width="12.85546875" style="3" bestFit="1" customWidth="1"/>
    <col min="9228" max="9472" width="9.140625" style="3"/>
    <col min="9473" max="9473" width="73.85546875" style="3" customWidth="1"/>
    <col min="9474" max="9474" width="20.7109375" style="3" customWidth="1"/>
    <col min="9475" max="9475" width="17.42578125" style="3" customWidth="1"/>
    <col min="9476" max="9476" width="17.28515625" style="3" customWidth="1"/>
    <col min="9477" max="9477" width="22.5703125" style="3" bestFit="1" customWidth="1"/>
    <col min="9478" max="9478" width="17.28515625" style="3" customWidth="1"/>
    <col min="9479" max="9479" width="18.5703125" style="3" customWidth="1"/>
    <col min="9480" max="9480" width="0" style="3" hidden="1" customWidth="1"/>
    <col min="9481" max="9481" width="17.7109375" style="3" bestFit="1" customWidth="1"/>
    <col min="9482" max="9482" width="13.5703125" style="3" customWidth="1"/>
    <col min="9483" max="9483" width="12.85546875" style="3" bestFit="1" customWidth="1"/>
    <col min="9484" max="9728" width="9.140625" style="3"/>
    <col min="9729" max="9729" width="73.85546875" style="3" customWidth="1"/>
    <col min="9730" max="9730" width="20.7109375" style="3" customWidth="1"/>
    <col min="9731" max="9731" width="17.42578125" style="3" customWidth="1"/>
    <col min="9732" max="9732" width="17.28515625" style="3" customWidth="1"/>
    <col min="9733" max="9733" width="22.5703125" style="3" bestFit="1" customWidth="1"/>
    <col min="9734" max="9734" width="17.28515625" style="3" customWidth="1"/>
    <col min="9735" max="9735" width="18.5703125" style="3" customWidth="1"/>
    <col min="9736" max="9736" width="0" style="3" hidden="1" customWidth="1"/>
    <col min="9737" max="9737" width="17.7109375" style="3" bestFit="1" customWidth="1"/>
    <col min="9738" max="9738" width="13.5703125" style="3" customWidth="1"/>
    <col min="9739" max="9739" width="12.85546875" style="3" bestFit="1" customWidth="1"/>
    <col min="9740" max="9984" width="9.140625" style="3"/>
    <col min="9985" max="9985" width="73.85546875" style="3" customWidth="1"/>
    <col min="9986" max="9986" width="20.7109375" style="3" customWidth="1"/>
    <col min="9987" max="9987" width="17.42578125" style="3" customWidth="1"/>
    <col min="9988" max="9988" width="17.28515625" style="3" customWidth="1"/>
    <col min="9989" max="9989" width="22.5703125" style="3" bestFit="1" customWidth="1"/>
    <col min="9990" max="9990" width="17.28515625" style="3" customWidth="1"/>
    <col min="9991" max="9991" width="18.5703125" style="3" customWidth="1"/>
    <col min="9992" max="9992" width="0" style="3" hidden="1" customWidth="1"/>
    <col min="9993" max="9993" width="17.7109375" style="3" bestFit="1" customWidth="1"/>
    <col min="9994" max="9994" width="13.5703125" style="3" customWidth="1"/>
    <col min="9995" max="9995" width="12.85546875" style="3" bestFit="1" customWidth="1"/>
    <col min="9996" max="10240" width="9.140625" style="3"/>
    <col min="10241" max="10241" width="73.85546875" style="3" customWidth="1"/>
    <col min="10242" max="10242" width="20.7109375" style="3" customWidth="1"/>
    <col min="10243" max="10243" width="17.42578125" style="3" customWidth="1"/>
    <col min="10244" max="10244" width="17.28515625" style="3" customWidth="1"/>
    <col min="10245" max="10245" width="22.5703125" style="3" bestFit="1" customWidth="1"/>
    <col min="10246" max="10246" width="17.28515625" style="3" customWidth="1"/>
    <col min="10247" max="10247" width="18.5703125" style="3" customWidth="1"/>
    <col min="10248" max="10248" width="0" style="3" hidden="1" customWidth="1"/>
    <col min="10249" max="10249" width="17.7109375" style="3" bestFit="1" customWidth="1"/>
    <col min="10250" max="10250" width="13.5703125" style="3" customWidth="1"/>
    <col min="10251" max="10251" width="12.85546875" style="3" bestFit="1" customWidth="1"/>
    <col min="10252" max="10496" width="9.140625" style="3"/>
    <col min="10497" max="10497" width="73.85546875" style="3" customWidth="1"/>
    <col min="10498" max="10498" width="20.7109375" style="3" customWidth="1"/>
    <col min="10499" max="10499" width="17.42578125" style="3" customWidth="1"/>
    <col min="10500" max="10500" width="17.28515625" style="3" customWidth="1"/>
    <col min="10501" max="10501" width="22.5703125" style="3" bestFit="1" customWidth="1"/>
    <col min="10502" max="10502" width="17.28515625" style="3" customWidth="1"/>
    <col min="10503" max="10503" width="18.5703125" style="3" customWidth="1"/>
    <col min="10504" max="10504" width="0" style="3" hidden="1" customWidth="1"/>
    <col min="10505" max="10505" width="17.7109375" style="3" bestFit="1" customWidth="1"/>
    <col min="10506" max="10506" width="13.5703125" style="3" customWidth="1"/>
    <col min="10507" max="10507" width="12.85546875" style="3" bestFit="1" customWidth="1"/>
    <col min="10508" max="10752" width="9.140625" style="3"/>
    <col min="10753" max="10753" width="73.85546875" style="3" customWidth="1"/>
    <col min="10754" max="10754" width="20.7109375" style="3" customWidth="1"/>
    <col min="10755" max="10755" width="17.42578125" style="3" customWidth="1"/>
    <col min="10756" max="10756" width="17.28515625" style="3" customWidth="1"/>
    <col min="10757" max="10757" width="22.5703125" style="3" bestFit="1" customWidth="1"/>
    <col min="10758" max="10758" width="17.28515625" style="3" customWidth="1"/>
    <col min="10759" max="10759" width="18.5703125" style="3" customWidth="1"/>
    <col min="10760" max="10760" width="0" style="3" hidden="1" customWidth="1"/>
    <col min="10761" max="10761" width="17.7109375" style="3" bestFit="1" customWidth="1"/>
    <col min="10762" max="10762" width="13.5703125" style="3" customWidth="1"/>
    <col min="10763" max="10763" width="12.85546875" style="3" bestFit="1" customWidth="1"/>
    <col min="10764" max="11008" width="9.140625" style="3"/>
    <col min="11009" max="11009" width="73.85546875" style="3" customWidth="1"/>
    <col min="11010" max="11010" width="20.7109375" style="3" customWidth="1"/>
    <col min="11011" max="11011" width="17.42578125" style="3" customWidth="1"/>
    <col min="11012" max="11012" width="17.28515625" style="3" customWidth="1"/>
    <col min="11013" max="11013" width="22.5703125" style="3" bestFit="1" customWidth="1"/>
    <col min="11014" max="11014" width="17.28515625" style="3" customWidth="1"/>
    <col min="11015" max="11015" width="18.5703125" style="3" customWidth="1"/>
    <col min="11016" max="11016" width="0" style="3" hidden="1" customWidth="1"/>
    <col min="11017" max="11017" width="17.7109375" style="3" bestFit="1" customWidth="1"/>
    <col min="11018" max="11018" width="13.5703125" style="3" customWidth="1"/>
    <col min="11019" max="11019" width="12.85546875" style="3" bestFit="1" customWidth="1"/>
    <col min="11020" max="11264" width="9.140625" style="3"/>
    <col min="11265" max="11265" width="73.85546875" style="3" customWidth="1"/>
    <col min="11266" max="11266" width="20.7109375" style="3" customWidth="1"/>
    <col min="11267" max="11267" width="17.42578125" style="3" customWidth="1"/>
    <col min="11268" max="11268" width="17.28515625" style="3" customWidth="1"/>
    <col min="11269" max="11269" width="22.5703125" style="3" bestFit="1" customWidth="1"/>
    <col min="11270" max="11270" width="17.28515625" style="3" customWidth="1"/>
    <col min="11271" max="11271" width="18.5703125" style="3" customWidth="1"/>
    <col min="11272" max="11272" width="0" style="3" hidden="1" customWidth="1"/>
    <col min="11273" max="11273" width="17.7109375" style="3" bestFit="1" customWidth="1"/>
    <col min="11274" max="11274" width="13.5703125" style="3" customWidth="1"/>
    <col min="11275" max="11275" width="12.85546875" style="3" bestFit="1" customWidth="1"/>
    <col min="11276" max="11520" width="9.140625" style="3"/>
    <col min="11521" max="11521" width="73.85546875" style="3" customWidth="1"/>
    <col min="11522" max="11522" width="20.7109375" style="3" customWidth="1"/>
    <col min="11523" max="11523" width="17.42578125" style="3" customWidth="1"/>
    <col min="11524" max="11524" width="17.28515625" style="3" customWidth="1"/>
    <col min="11525" max="11525" width="22.5703125" style="3" bestFit="1" customWidth="1"/>
    <col min="11526" max="11526" width="17.28515625" style="3" customWidth="1"/>
    <col min="11527" max="11527" width="18.5703125" style="3" customWidth="1"/>
    <col min="11528" max="11528" width="0" style="3" hidden="1" customWidth="1"/>
    <col min="11529" max="11529" width="17.7109375" style="3" bestFit="1" customWidth="1"/>
    <col min="11530" max="11530" width="13.5703125" style="3" customWidth="1"/>
    <col min="11531" max="11531" width="12.85546875" style="3" bestFit="1" customWidth="1"/>
    <col min="11532" max="11776" width="9.140625" style="3"/>
    <col min="11777" max="11777" width="73.85546875" style="3" customWidth="1"/>
    <col min="11778" max="11778" width="20.7109375" style="3" customWidth="1"/>
    <col min="11779" max="11779" width="17.42578125" style="3" customWidth="1"/>
    <col min="11780" max="11780" width="17.28515625" style="3" customWidth="1"/>
    <col min="11781" max="11781" width="22.5703125" style="3" bestFit="1" customWidth="1"/>
    <col min="11782" max="11782" width="17.28515625" style="3" customWidth="1"/>
    <col min="11783" max="11783" width="18.5703125" style="3" customWidth="1"/>
    <col min="11784" max="11784" width="0" style="3" hidden="1" customWidth="1"/>
    <col min="11785" max="11785" width="17.7109375" style="3" bestFit="1" customWidth="1"/>
    <col min="11786" max="11786" width="13.5703125" style="3" customWidth="1"/>
    <col min="11787" max="11787" width="12.85546875" style="3" bestFit="1" customWidth="1"/>
    <col min="11788" max="12032" width="9.140625" style="3"/>
    <col min="12033" max="12033" width="73.85546875" style="3" customWidth="1"/>
    <col min="12034" max="12034" width="20.7109375" style="3" customWidth="1"/>
    <col min="12035" max="12035" width="17.42578125" style="3" customWidth="1"/>
    <col min="12036" max="12036" width="17.28515625" style="3" customWidth="1"/>
    <col min="12037" max="12037" width="22.5703125" style="3" bestFit="1" customWidth="1"/>
    <col min="12038" max="12038" width="17.28515625" style="3" customWidth="1"/>
    <col min="12039" max="12039" width="18.5703125" style="3" customWidth="1"/>
    <col min="12040" max="12040" width="0" style="3" hidden="1" customWidth="1"/>
    <col min="12041" max="12041" width="17.7109375" style="3" bestFit="1" customWidth="1"/>
    <col min="12042" max="12042" width="13.5703125" style="3" customWidth="1"/>
    <col min="12043" max="12043" width="12.85546875" style="3" bestFit="1" customWidth="1"/>
    <col min="12044" max="12288" width="9.140625" style="3"/>
    <col min="12289" max="12289" width="73.85546875" style="3" customWidth="1"/>
    <col min="12290" max="12290" width="20.7109375" style="3" customWidth="1"/>
    <col min="12291" max="12291" width="17.42578125" style="3" customWidth="1"/>
    <col min="12292" max="12292" width="17.28515625" style="3" customWidth="1"/>
    <col min="12293" max="12293" width="22.5703125" style="3" bestFit="1" customWidth="1"/>
    <col min="12294" max="12294" width="17.28515625" style="3" customWidth="1"/>
    <col min="12295" max="12295" width="18.5703125" style="3" customWidth="1"/>
    <col min="12296" max="12296" width="0" style="3" hidden="1" customWidth="1"/>
    <col min="12297" max="12297" width="17.7109375" style="3" bestFit="1" customWidth="1"/>
    <col min="12298" max="12298" width="13.5703125" style="3" customWidth="1"/>
    <col min="12299" max="12299" width="12.85546875" style="3" bestFit="1" customWidth="1"/>
    <col min="12300" max="12544" width="9.140625" style="3"/>
    <col min="12545" max="12545" width="73.85546875" style="3" customWidth="1"/>
    <col min="12546" max="12546" width="20.7109375" style="3" customWidth="1"/>
    <col min="12547" max="12547" width="17.42578125" style="3" customWidth="1"/>
    <col min="12548" max="12548" width="17.28515625" style="3" customWidth="1"/>
    <col min="12549" max="12549" width="22.5703125" style="3" bestFit="1" customWidth="1"/>
    <col min="12550" max="12550" width="17.28515625" style="3" customWidth="1"/>
    <col min="12551" max="12551" width="18.5703125" style="3" customWidth="1"/>
    <col min="12552" max="12552" width="0" style="3" hidden="1" customWidth="1"/>
    <col min="12553" max="12553" width="17.7109375" style="3" bestFit="1" customWidth="1"/>
    <col min="12554" max="12554" width="13.5703125" style="3" customWidth="1"/>
    <col min="12555" max="12555" width="12.85546875" style="3" bestFit="1" customWidth="1"/>
    <col min="12556" max="12800" width="9.140625" style="3"/>
    <col min="12801" max="12801" width="73.85546875" style="3" customWidth="1"/>
    <col min="12802" max="12802" width="20.7109375" style="3" customWidth="1"/>
    <col min="12803" max="12803" width="17.42578125" style="3" customWidth="1"/>
    <col min="12804" max="12804" width="17.28515625" style="3" customWidth="1"/>
    <col min="12805" max="12805" width="22.5703125" style="3" bestFit="1" customWidth="1"/>
    <col min="12806" max="12806" width="17.28515625" style="3" customWidth="1"/>
    <col min="12807" max="12807" width="18.5703125" style="3" customWidth="1"/>
    <col min="12808" max="12808" width="0" style="3" hidden="1" customWidth="1"/>
    <col min="12809" max="12809" width="17.7109375" style="3" bestFit="1" customWidth="1"/>
    <col min="12810" max="12810" width="13.5703125" style="3" customWidth="1"/>
    <col min="12811" max="12811" width="12.85546875" style="3" bestFit="1" customWidth="1"/>
    <col min="12812" max="13056" width="9.140625" style="3"/>
    <col min="13057" max="13057" width="73.85546875" style="3" customWidth="1"/>
    <col min="13058" max="13058" width="20.7109375" style="3" customWidth="1"/>
    <col min="13059" max="13059" width="17.42578125" style="3" customWidth="1"/>
    <col min="13060" max="13060" width="17.28515625" style="3" customWidth="1"/>
    <col min="13061" max="13061" width="22.5703125" style="3" bestFit="1" customWidth="1"/>
    <col min="13062" max="13062" width="17.28515625" style="3" customWidth="1"/>
    <col min="13063" max="13063" width="18.5703125" style="3" customWidth="1"/>
    <col min="13064" max="13064" width="0" style="3" hidden="1" customWidth="1"/>
    <col min="13065" max="13065" width="17.7109375" style="3" bestFit="1" customWidth="1"/>
    <col min="13066" max="13066" width="13.5703125" style="3" customWidth="1"/>
    <col min="13067" max="13067" width="12.85546875" style="3" bestFit="1" customWidth="1"/>
    <col min="13068" max="13312" width="9.140625" style="3"/>
    <col min="13313" max="13313" width="73.85546875" style="3" customWidth="1"/>
    <col min="13314" max="13314" width="20.7109375" style="3" customWidth="1"/>
    <col min="13315" max="13315" width="17.42578125" style="3" customWidth="1"/>
    <col min="13316" max="13316" width="17.28515625" style="3" customWidth="1"/>
    <col min="13317" max="13317" width="22.5703125" style="3" bestFit="1" customWidth="1"/>
    <col min="13318" max="13318" width="17.28515625" style="3" customWidth="1"/>
    <col min="13319" max="13319" width="18.5703125" style="3" customWidth="1"/>
    <col min="13320" max="13320" width="0" style="3" hidden="1" customWidth="1"/>
    <col min="13321" max="13321" width="17.7109375" style="3" bestFit="1" customWidth="1"/>
    <col min="13322" max="13322" width="13.5703125" style="3" customWidth="1"/>
    <col min="13323" max="13323" width="12.85546875" style="3" bestFit="1" customWidth="1"/>
    <col min="13324" max="13568" width="9.140625" style="3"/>
    <col min="13569" max="13569" width="73.85546875" style="3" customWidth="1"/>
    <col min="13570" max="13570" width="20.7109375" style="3" customWidth="1"/>
    <col min="13571" max="13571" width="17.42578125" style="3" customWidth="1"/>
    <col min="13572" max="13572" width="17.28515625" style="3" customWidth="1"/>
    <col min="13573" max="13573" width="22.5703125" style="3" bestFit="1" customWidth="1"/>
    <col min="13574" max="13574" width="17.28515625" style="3" customWidth="1"/>
    <col min="13575" max="13575" width="18.5703125" style="3" customWidth="1"/>
    <col min="13576" max="13576" width="0" style="3" hidden="1" customWidth="1"/>
    <col min="13577" max="13577" width="17.7109375" style="3" bestFit="1" customWidth="1"/>
    <col min="13578" max="13578" width="13.5703125" style="3" customWidth="1"/>
    <col min="13579" max="13579" width="12.85546875" style="3" bestFit="1" customWidth="1"/>
    <col min="13580" max="13824" width="9.140625" style="3"/>
    <col min="13825" max="13825" width="73.85546875" style="3" customWidth="1"/>
    <col min="13826" max="13826" width="20.7109375" style="3" customWidth="1"/>
    <col min="13827" max="13827" width="17.42578125" style="3" customWidth="1"/>
    <col min="13828" max="13828" width="17.28515625" style="3" customWidth="1"/>
    <col min="13829" max="13829" width="22.5703125" style="3" bestFit="1" customWidth="1"/>
    <col min="13830" max="13830" width="17.28515625" style="3" customWidth="1"/>
    <col min="13831" max="13831" width="18.5703125" style="3" customWidth="1"/>
    <col min="13832" max="13832" width="0" style="3" hidden="1" customWidth="1"/>
    <col min="13833" max="13833" width="17.7109375" style="3" bestFit="1" customWidth="1"/>
    <col min="13834" max="13834" width="13.5703125" style="3" customWidth="1"/>
    <col min="13835" max="13835" width="12.85546875" style="3" bestFit="1" customWidth="1"/>
    <col min="13836" max="14080" width="9.140625" style="3"/>
    <col min="14081" max="14081" width="73.85546875" style="3" customWidth="1"/>
    <col min="14082" max="14082" width="20.7109375" style="3" customWidth="1"/>
    <col min="14083" max="14083" width="17.42578125" style="3" customWidth="1"/>
    <col min="14084" max="14084" width="17.28515625" style="3" customWidth="1"/>
    <col min="14085" max="14085" width="22.5703125" style="3" bestFit="1" customWidth="1"/>
    <col min="14086" max="14086" width="17.28515625" style="3" customWidth="1"/>
    <col min="14087" max="14087" width="18.5703125" style="3" customWidth="1"/>
    <col min="14088" max="14088" width="0" style="3" hidden="1" customWidth="1"/>
    <col min="14089" max="14089" width="17.7109375" style="3" bestFit="1" customWidth="1"/>
    <col min="14090" max="14090" width="13.5703125" style="3" customWidth="1"/>
    <col min="14091" max="14091" width="12.85546875" style="3" bestFit="1" customWidth="1"/>
    <col min="14092" max="14336" width="9.140625" style="3"/>
    <col min="14337" max="14337" width="73.85546875" style="3" customWidth="1"/>
    <col min="14338" max="14338" width="20.7109375" style="3" customWidth="1"/>
    <col min="14339" max="14339" width="17.42578125" style="3" customWidth="1"/>
    <col min="14340" max="14340" width="17.28515625" style="3" customWidth="1"/>
    <col min="14341" max="14341" width="22.5703125" style="3" bestFit="1" customWidth="1"/>
    <col min="14342" max="14342" width="17.28515625" style="3" customWidth="1"/>
    <col min="14343" max="14343" width="18.5703125" style="3" customWidth="1"/>
    <col min="14344" max="14344" width="0" style="3" hidden="1" customWidth="1"/>
    <col min="14345" max="14345" width="17.7109375" style="3" bestFit="1" customWidth="1"/>
    <col min="14346" max="14346" width="13.5703125" style="3" customWidth="1"/>
    <col min="14347" max="14347" width="12.85546875" style="3" bestFit="1" customWidth="1"/>
    <col min="14348" max="14592" width="9.140625" style="3"/>
    <col min="14593" max="14593" width="73.85546875" style="3" customWidth="1"/>
    <col min="14594" max="14594" width="20.7109375" style="3" customWidth="1"/>
    <col min="14595" max="14595" width="17.42578125" style="3" customWidth="1"/>
    <col min="14596" max="14596" width="17.28515625" style="3" customWidth="1"/>
    <col min="14597" max="14597" width="22.5703125" style="3" bestFit="1" customWidth="1"/>
    <col min="14598" max="14598" width="17.28515625" style="3" customWidth="1"/>
    <col min="14599" max="14599" width="18.5703125" style="3" customWidth="1"/>
    <col min="14600" max="14600" width="0" style="3" hidden="1" customWidth="1"/>
    <col min="14601" max="14601" width="17.7109375" style="3" bestFit="1" customWidth="1"/>
    <col min="14602" max="14602" width="13.5703125" style="3" customWidth="1"/>
    <col min="14603" max="14603" width="12.85546875" style="3" bestFit="1" customWidth="1"/>
    <col min="14604" max="14848" width="9.140625" style="3"/>
    <col min="14849" max="14849" width="73.85546875" style="3" customWidth="1"/>
    <col min="14850" max="14850" width="20.7109375" style="3" customWidth="1"/>
    <col min="14851" max="14851" width="17.42578125" style="3" customWidth="1"/>
    <col min="14852" max="14852" width="17.28515625" style="3" customWidth="1"/>
    <col min="14853" max="14853" width="22.5703125" style="3" bestFit="1" customWidth="1"/>
    <col min="14854" max="14854" width="17.28515625" style="3" customWidth="1"/>
    <col min="14855" max="14855" width="18.5703125" style="3" customWidth="1"/>
    <col min="14856" max="14856" width="0" style="3" hidden="1" customWidth="1"/>
    <col min="14857" max="14857" width="17.7109375" style="3" bestFit="1" customWidth="1"/>
    <col min="14858" max="14858" width="13.5703125" style="3" customWidth="1"/>
    <col min="14859" max="14859" width="12.85546875" style="3" bestFit="1" customWidth="1"/>
    <col min="14860" max="15104" width="9.140625" style="3"/>
    <col min="15105" max="15105" width="73.85546875" style="3" customWidth="1"/>
    <col min="15106" max="15106" width="20.7109375" style="3" customWidth="1"/>
    <col min="15107" max="15107" width="17.42578125" style="3" customWidth="1"/>
    <col min="15108" max="15108" width="17.28515625" style="3" customWidth="1"/>
    <col min="15109" max="15109" width="22.5703125" style="3" bestFit="1" customWidth="1"/>
    <col min="15110" max="15110" width="17.28515625" style="3" customWidth="1"/>
    <col min="15111" max="15111" width="18.5703125" style="3" customWidth="1"/>
    <col min="15112" max="15112" width="0" style="3" hidden="1" customWidth="1"/>
    <col min="15113" max="15113" width="17.7109375" style="3" bestFit="1" customWidth="1"/>
    <col min="15114" max="15114" width="13.5703125" style="3" customWidth="1"/>
    <col min="15115" max="15115" width="12.85546875" style="3" bestFit="1" customWidth="1"/>
    <col min="15116" max="15360" width="9.140625" style="3"/>
    <col min="15361" max="15361" width="73.85546875" style="3" customWidth="1"/>
    <col min="15362" max="15362" width="20.7109375" style="3" customWidth="1"/>
    <col min="15363" max="15363" width="17.42578125" style="3" customWidth="1"/>
    <col min="15364" max="15364" width="17.28515625" style="3" customWidth="1"/>
    <col min="15365" max="15365" width="22.5703125" style="3" bestFit="1" customWidth="1"/>
    <col min="15366" max="15366" width="17.28515625" style="3" customWidth="1"/>
    <col min="15367" max="15367" width="18.5703125" style="3" customWidth="1"/>
    <col min="15368" max="15368" width="0" style="3" hidden="1" customWidth="1"/>
    <col min="15369" max="15369" width="17.7109375" style="3" bestFit="1" customWidth="1"/>
    <col min="15370" max="15370" width="13.5703125" style="3" customWidth="1"/>
    <col min="15371" max="15371" width="12.85546875" style="3" bestFit="1" customWidth="1"/>
    <col min="15372" max="15616" width="9.140625" style="3"/>
    <col min="15617" max="15617" width="73.85546875" style="3" customWidth="1"/>
    <col min="15618" max="15618" width="20.7109375" style="3" customWidth="1"/>
    <col min="15619" max="15619" width="17.42578125" style="3" customWidth="1"/>
    <col min="15620" max="15620" width="17.28515625" style="3" customWidth="1"/>
    <col min="15621" max="15621" width="22.5703125" style="3" bestFit="1" customWidth="1"/>
    <col min="15622" max="15622" width="17.28515625" style="3" customWidth="1"/>
    <col min="15623" max="15623" width="18.5703125" style="3" customWidth="1"/>
    <col min="15624" max="15624" width="0" style="3" hidden="1" customWidth="1"/>
    <col min="15625" max="15625" width="17.7109375" style="3" bestFit="1" customWidth="1"/>
    <col min="15626" max="15626" width="13.5703125" style="3" customWidth="1"/>
    <col min="15627" max="15627" width="12.85546875" style="3" bestFit="1" customWidth="1"/>
    <col min="15628" max="15872" width="9.140625" style="3"/>
    <col min="15873" max="15873" width="73.85546875" style="3" customWidth="1"/>
    <col min="15874" max="15874" width="20.7109375" style="3" customWidth="1"/>
    <col min="15875" max="15875" width="17.42578125" style="3" customWidth="1"/>
    <col min="15876" max="15876" width="17.28515625" style="3" customWidth="1"/>
    <col min="15877" max="15877" width="22.5703125" style="3" bestFit="1" customWidth="1"/>
    <col min="15878" max="15878" width="17.28515625" style="3" customWidth="1"/>
    <col min="15879" max="15879" width="18.5703125" style="3" customWidth="1"/>
    <col min="15880" max="15880" width="0" style="3" hidden="1" customWidth="1"/>
    <col min="15881" max="15881" width="17.7109375" style="3" bestFit="1" customWidth="1"/>
    <col min="15882" max="15882" width="13.5703125" style="3" customWidth="1"/>
    <col min="15883" max="15883" width="12.85546875" style="3" bestFit="1" customWidth="1"/>
    <col min="15884" max="16128" width="9.140625" style="3"/>
    <col min="16129" max="16129" width="73.85546875" style="3" customWidth="1"/>
    <col min="16130" max="16130" width="20.7109375" style="3" customWidth="1"/>
    <col min="16131" max="16131" width="17.42578125" style="3" customWidth="1"/>
    <col min="16132" max="16132" width="17.28515625" style="3" customWidth="1"/>
    <col min="16133" max="16133" width="22.5703125" style="3" bestFit="1" customWidth="1"/>
    <col min="16134" max="16134" width="17.28515625" style="3" customWidth="1"/>
    <col min="16135" max="16135" width="18.5703125" style="3" customWidth="1"/>
    <col min="16136" max="16136" width="0" style="3" hidden="1" customWidth="1"/>
    <col min="16137" max="16137" width="17.7109375" style="3" bestFit="1" customWidth="1"/>
    <col min="16138" max="16138" width="13.5703125" style="3" customWidth="1"/>
    <col min="16139" max="16139" width="12.85546875" style="3" bestFit="1" customWidth="1"/>
    <col min="16140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1224578090.04</v>
      </c>
      <c r="C8" s="20">
        <v>7275188.8700000001</v>
      </c>
      <c r="D8" s="20">
        <v>146175395.49000001</v>
      </c>
      <c r="E8" s="20">
        <v>75743619.969999999</v>
      </c>
      <c r="F8" s="20"/>
      <c r="G8" s="20">
        <f t="shared" ref="G8:G20" si="0">SUM(B8:F8)</f>
        <v>1453772294.3699999</v>
      </c>
      <c r="H8" s="9">
        <f>+B8+C8</f>
        <v>1231853278.9099998</v>
      </c>
      <c r="I8" s="21"/>
    </row>
    <row r="9" spans="1:9" ht="12.75" customHeight="1" x14ac:dyDescent="0.2">
      <c r="A9" s="22" t="s">
        <v>12</v>
      </c>
      <c r="B9" s="19">
        <v>981624533.78999996</v>
      </c>
      <c r="C9" s="23">
        <v>6629786.46</v>
      </c>
      <c r="D9" s="23">
        <v>115212807.35000001</v>
      </c>
      <c r="E9" s="23">
        <v>60671066.43</v>
      </c>
      <c r="F9" s="23">
        <v>347572363.69</v>
      </c>
      <c r="G9" s="20">
        <f t="shared" si="0"/>
        <v>1511710557.72</v>
      </c>
      <c r="H9" s="9">
        <f t="shared" ref="H9:H20" si="1">+B9+C9</f>
        <v>988254320.25</v>
      </c>
      <c r="I9" s="21"/>
    </row>
    <row r="10" spans="1:9" ht="12.75" customHeight="1" x14ac:dyDescent="0.2">
      <c r="A10" s="22" t="s">
        <v>13</v>
      </c>
      <c r="B10" s="19">
        <v>1443812449.1500001</v>
      </c>
      <c r="C10" s="23">
        <v>6915438.6500000004</v>
      </c>
      <c r="D10" s="23">
        <v>172206764.46000001</v>
      </c>
      <c r="E10" s="23">
        <v>89131519.960000008</v>
      </c>
      <c r="F10" s="23"/>
      <c r="G10" s="20">
        <f t="shared" si="0"/>
        <v>1712066172.2200003</v>
      </c>
      <c r="H10" s="9">
        <f t="shared" si="1"/>
        <v>1450727887.8000002</v>
      </c>
      <c r="I10" s="21"/>
    </row>
    <row r="11" spans="1:9" ht="12.75" customHeight="1" x14ac:dyDescent="0.2">
      <c r="A11" s="22" t="s">
        <v>14</v>
      </c>
      <c r="B11" s="19">
        <v>2074297103.0699999</v>
      </c>
      <c r="C11" s="23">
        <v>12880215.109999999</v>
      </c>
      <c r="D11" s="23">
        <v>249040665.38</v>
      </c>
      <c r="E11" s="23">
        <v>128240406.23</v>
      </c>
      <c r="F11" s="23"/>
      <c r="G11" s="20">
        <f t="shared" si="0"/>
        <v>2464458389.79</v>
      </c>
      <c r="H11" s="9">
        <f t="shared" si="1"/>
        <v>2087177318.1799998</v>
      </c>
      <c r="I11" s="21"/>
    </row>
    <row r="12" spans="1:9" ht="12.75" customHeight="1" x14ac:dyDescent="0.2">
      <c r="A12" s="24" t="s">
        <v>15</v>
      </c>
      <c r="B12" s="19">
        <v>55490918.899999999</v>
      </c>
      <c r="C12" s="23">
        <v>68022.06</v>
      </c>
      <c r="D12" s="23">
        <v>6392047.6600000001</v>
      </c>
      <c r="E12" s="23">
        <v>3422200.97</v>
      </c>
      <c r="F12" s="23"/>
      <c r="G12" s="20">
        <f t="shared" si="0"/>
        <v>65373189.590000004</v>
      </c>
      <c r="H12" s="9">
        <f t="shared" si="1"/>
        <v>55558940.960000001</v>
      </c>
      <c r="I12" s="21"/>
    </row>
    <row r="13" spans="1:9" ht="12.75" customHeight="1" x14ac:dyDescent="0.2">
      <c r="A13" s="24" t="s">
        <v>16</v>
      </c>
      <c r="B13" s="19">
        <v>48526754.810000002</v>
      </c>
      <c r="C13" s="23">
        <v>81287.66</v>
      </c>
      <c r="D13" s="23">
        <v>5953226.2999999998</v>
      </c>
      <c r="E13" s="23">
        <v>3012444.43</v>
      </c>
      <c r="F13" s="23"/>
      <c r="G13" s="20">
        <f t="shared" si="0"/>
        <v>57573713.199999996</v>
      </c>
      <c r="H13" s="9">
        <f t="shared" si="1"/>
        <v>48608042.469999999</v>
      </c>
      <c r="I13" s="21"/>
    </row>
    <row r="14" spans="1:9" ht="12.75" customHeight="1" x14ac:dyDescent="0.2">
      <c r="A14" s="24" t="s">
        <v>17</v>
      </c>
      <c r="B14" s="19">
        <v>17470157.469999999</v>
      </c>
      <c r="C14" s="23">
        <v>291452.01</v>
      </c>
      <c r="D14" s="23">
        <v>2136849.69</v>
      </c>
      <c r="E14" s="23">
        <v>1087665.3500000001</v>
      </c>
      <c r="F14" s="23"/>
      <c r="G14" s="20">
        <f>SUM(B14:F14)</f>
        <v>20986124.520000003</v>
      </c>
      <c r="H14" s="9">
        <f t="shared" si="1"/>
        <v>17761609.48</v>
      </c>
      <c r="I14" s="21"/>
    </row>
    <row r="15" spans="1:9" ht="12.75" customHeight="1" x14ac:dyDescent="0.2">
      <c r="A15" s="22" t="s">
        <v>18</v>
      </c>
      <c r="B15" s="19">
        <v>11532950.710000001</v>
      </c>
      <c r="C15" s="23">
        <v>16608496.15</v>
      </c>
      <c r="D15" s="23">
        <v>1380409.3900000001</v>
      </c>
      <c r="E15" s="23">
        <v>717388.67</v>
      </c>
      <c r="F15" s="23"/>
      <c r="G15" s="20">
        <f t="shared" si="0"/>
        <v>30239244.920000002</v>
      </c>
      <c r="H15" s="9">
        <f t="shared" si="1"/>
        <v>28141446.859999999</v>
      </c>
      <c r="I15" s="21"/>
    </row>
    <row r="16" spans="1:9" ht="12.75" customHeight="1" x14ac:dyDescent="0.2">
      <c r="A16" s="22" t="s">
        <v>19</v>
      </c>
      <c r="B16" s="19">
        <v>27535781.400000002</v>
      </c>
      <c r="C16" s="23">
        <v>24979638.07</v>
      </c>
      <c r="D16" s="23">
        <v>3423904.79</v>
      </c>
      <c r="E16" s="23">
        <v>1719982.5</v>
      </c>
      <c r="F16" s="23"/>
      <c r="G16" s="20">
        <f t="shared" si="0"/>
        <v>57659306.759999998</v>
      </c>
      <c r="H16" s="9">
        <f t="shared" si="1"/>
        <v>52515419.469999999</v>
      </c>
      <c r="I16" s="21"/>
    </row>
    <row r="17" spans="1:10" ht="12.75" customHeight="1" x14ac:dyDescent="0.2">
      <c r="A17" s="22" t="s">
        <v>20</v>
      </c>
      <c r="B17" s="19">
        <v>300002717.43000001</v>
      </c>
      <c r="C17" s="23">
        <v>1060358.3400000001</v>
      </c>
      <c r="D17" s="23">
        <v>0</v>
      </c>
      <c r="E17" s="23">
        <v>16498583.220000001</v>
      </c>
      <c r="F17" s="23"/>
      <c r="G17" s="20">
        <f t="shared" si="0"/>
        <v>317561658.99000001</v>
      </c>
      <c r="H17" s="9">
        <f t="shared" si="1"/>
        <v>301063075.76999998</v>
      </c>
      <c r="I17" s="21"/>
    </row>
    <row r="18" spans="1:10" ht="12.75" customHeight="1" x14ac:dyDescent="0.2">
      <c r="A18" s="22" t="s">
        <v>21</v>
      </c>
      <c r="B18" s="19"/>
      <c r="C18" s="23">
        <v>0</v>
      </c>
      <c r="D18" s="23">
        <v>30459547.120000001</v>
      </c>
      <c r="E18" s="23">
        <v>0</v>
      </c>
      <c r="F18" s="23"/>
      <c r="G18" s="20">
        <f t="shared" si="0"/>
        <v>30459547.120000001</v>
      </c>
      <c r="H18" s="9">
        <f t="shared" si="1"/>
        <v>0</v>
      </c>
      <c r="I18" s="21"/>
    </row>
    <row r="19" spans="1:10" ht="12.75" customHeight="1" x14ac:dyDescent="0.2">
      <c r="A19" s="22" t="s">
        <v>22</v>
      </c>
      <c r="B19" s="19">
        <v>831956865.69000006</v>
      </c>
      <c r="C19" s="23">
        <v>358132216.65000004</v>
      </c>
      <c r="D19" s="23">
        <v>102054558.44</v>
      </c>
      <c r="E19" s="23">
        <v>51886500.600000001</v>
      </c>
      <c r="F19" s="23"/>
      <c r="G19" s="20">
        <f t="shared" si="0"/>
        <v>1344030141.3800001</v>
      </c>
      <c r="H19" s="9">
        <f t="shared" si="1"/>
        <v>1190089082.3400002</v>
      </c>
      <c r="I19" s="21"/>
    </row>
    <row r="20" spans="1:10" ht="12.75" customHeight="1" x14ac:dyDescent="0.2">
      <c r="A20" s="25" t="s">
        <v>23</v>
      </c>
      <c r="B20" s="26"/>
      <c r="C20" s="23"/>
      <c r="D20" s="23">
        <v>0</v>
      </c>
      <c r="E20" s="23">
        <v>60825318.380000003</v>
      </c>
      <c r="F20" s="23"/>
      <c r="G20" s="20">
        <f t="shared" si="0"/>
        <v>60825318.380000003</v>
      </c>
      <c r="H20" s="9">
        <f t="shared" si="1"/>
        <v>0</v>
      </c>
      <c r="I20" s="21"/>
    </row>
    <row r="21" spans="1:10" ht="15" customHeight="1" thickBot="1" x14ac:dyDescent="0.3">
      <c r="A21" s="27" t="s">
        <v>24</v>
      </c>
      <c r="B21" s="28">
        <f t="shared" ref="B21:G21" si="2">SUM(B8:B20)</f>
        <v>7016828322.460001</v>
      </c>
      <c r="C21" s="29">
        <f>SUM(C8:C20)</f>
        <v>434922100.03000003</v>
      </c>
      <c r="D21" s="29">
        <f t="shared" si="2"/>
        <v>834436176.06999993</v>
      </c>
      <c r="E21" s="29">
        <f t="shared" si="2"/>
        <v>492956696.71000016</v>
      </c>
      <c r="F21" s="29">
        <f t="shared" si="2"/>
        <v>347572363.69</v>
      </c>
      <c r="G21" s="29">
        <f t="shared" si="2"/>
        <v>9126715658.960001</v>
      </c>
      <c r="H21" s="9">
        <f>SUM(H8:H20)</f>
        <v>7451750422.4899998</v>
      </c>
      <c r="I21" s="9"/>
      <c r="J21" s="9"/>
    </row>
    <row r="22" spans="1:10" ht="54" customHeight="1" thickBot="1" x14ac:dyDescent="0.35">
      <c r="A22" s="30" t="s">
        <v>25</v>
      </c>
      <c r="B22" s="14" t="s">
        <v>26</v>
      </c>
      <c r="C22" s="31"/>
      <c r="D22" s="31"/>
      <c r="E22" s="15" t="s">
        <v>8</v>
      </c>
      <c r="F22" s="14" t="s">
        <v>9</v>
      </c>
      <c r="G22" s="15" t="s">
        <v>10</v>
      </c>
      <c r="I22" s="21"/>
    </row>
    <row r="23" spans="1:10" ht="12.75" customHeight="1" x14ac:dyDescent="0.25">
      <c r="A23" s="32" t="s">
        <v>27</v>
      </c>
      <c r="B23" s="33">
        <v>437595798.44</v>
      </c>
      <c r="C23" s="34"/>
      <c r="D23" s="34"/>
      <c r="E23" s="34"/>
      <c r="F23" s="34"/>
      <c r="G23" s="35">
        <f>+B23+C23+D23+E23+F23</f>
        <v>437595798.44</v>
      </c>
    </row>
    <row r="24" spans="1:10" ht="12.75" customHeight="1" x14ac:dyDescent="0.25">
      <c r="A24" s="25" t="s">
        <v>28</v>
      </c>
      <c r="B24" s="36"/>
      <c r="C24" s="34"/>
      <c r="D24" s="34"/>
      <c r="E24" s="37">
        <v>18248343.740000002</v>
      </c>
      <c r="F24" s="34"/>
      <c r="G24" s="35">
        <f>+B24+C24+D24+E24+F24</f>
        <v>18248343.740000002</v>
      </c>
    </row>
    <row r="25" spans="1:10" ht="12.75" customHeight="1" x14ac:dyDescent="0.25">
      <c r="A25" s="25" t="s">
        <v>29</v>
      </c>
      <c r="B25" s="36"/>
      <c r="C25" s="34"/>
      <c r="D25" s="34"/>
      <c r="E25" s="37"/>
      <c r="F25" s="37">
        <v>1911585.74</v>
      </c>
      <c r="G25" s="35">
        <f>+B25+C25+D25+E25+F25</f>
        <v>1911585.74</v>
      </c>
    </row>
    <row r="26" spans="1:10" ht="15" customHeight="1" thickBot="1" x14ac:dyDescent="0.3">
      <c r="A26" s="38" t="s">
        <v>24</v>
      </c>
      <c r="B26" s="39">
        <f>SUM(B23:B25)</f>
        <v>437595798.44</v>
      </c>
      <c r="C26" s="39">
        <f>SUM(C23:C25)</f>
        <v>0</v>
      </c>
      <c r="D26" s="39">
        <f>SUM(D23:D25)</f>
        <v>0</v>
      </c>
      <c r="E26" s="39">
        <f>SUM(E23:E25)</f>
        <v>18248343.740000002</v>
      </c>
      <c r="F26" s="39">
        <f>SUM(F23:F25)</f>
        <v>1911585.74</v>
      </c>
      <c r="G26" s="40">
        <f>+G23+G24+G25</f>
        <v>457755727.92000002</v>
      </c>
      <c r="H26" s="9"/>
      <c r="I26" s="41"/>
      <c r="J26" s="21"/>
    </row>
    <row r="27" spans="1:10" ht="60" customHeight="1" thickBot="1" x14ac:dyDescent="0.3">
      <c r="A27" s="42" t="s">
        <v>30</v>
      </c>
      <c r="B27" s="14" t="s">
        <v>31</v>
      </c>
      <c r="C27" s="14" t="s">
        <v>32</v>
      </c>
      <c r="D27" s="43" t="s">
        <v>33</v>
      </c>
      <c r="E27" s="43" t="s">
        <v>34</v>
      </c>
      <c r="F27" s="43" t="s">
        <v>35</v>
      </c>
      <c r="G27" s="15" t="s">
        <v>10</v>
      </c>
    </row>
    <row r="28" spans="1:10" ht="12.75" customHeight="1" thickBot="1" x14ac:dyDescent="0.25">
      <c r="A28" s="32" t="s">
        <v>36</v>
      </c>
      <c r="B28" s="44">
        <v>32612012.16</v>
      </c>
      <c r="C28" s="45">
        <v>605158.75</v>
      </c>
      <c r="D28" s="46"/>
      <c r="E28" s="47"/>
      <c r="F28" s="46"/>
      <c r="G28" s="44">
        <f t="shared" ref="G28:G58" si="3">SUM(B28:F28)</f>
        <v>33217170.91</v>
      </c>
      <c r="H28" s="48"/>
    </row>
    <row r="29" spans="1:10" s="51" customFormat="1" ht="12.75" customHeight="1" x14ac:dyDescent="0.2">
      <c r="A29" s="49" t="s">
        <v>37</v>
      </c>
      <c r="B29" s="50">
        <v>1158000</v>
      </c>
      <c r="C29" s="45">
        <v>0</v>
      </c>
      <c r="D29" s="46"/>
      <c r="E29" s="46"/>
      <c r="F29" s="46"/>
      <c r="G29" s="44">
        <f t="shared" si="3"/>
        <v>1158000</v>
      </c>
    </row>
    <row r="30" spans="1:10" s="55" customFormat="1" ht="12.75" customHeight="1" x14ac:dyDescent="0.2">
      <c r="A30" s="52" t="s">
        <v>38</v>
      </c>
      <c r="B30" s="50">
        <v>59192541.060000002</v>
      </c>
      <c r="C30" s="53">
        <v>1184861.79</v>
      </c>
      <c r="D30" s="54"/>
      <c r="E30" s="54"/>
      <c r="F30" s="54"/>
      <c r="G30" s="44">
        <f t="shared" si="3"/>
        <v>60377402.850000001</v>
      </c>
      <c r="H30" s="48"/>
    </row>
    <row r="31" spans="1:10" s="51" customFormat="1" ht="12.75" customHeight="1" x14ac:dyDescent="0.2">
      <c r="A31" s="56" t="s">
        <v>39</v>
      </c>
      <c r="B31" s="50">
        <v>16596925.92</v>
      </c>
      <c r="C31" s="53">
        <v>0</v>
      </c>
      <c r="D31" s="54"/>
      <c r="E31" s="54"/>
      <c r="F31" s="54"/>
      <c r="G31" s="44">
        <f t="shared" si="3"/>
        <v>16596925.92</v>
      </c>
    </row>
    <row r="32" spans="1:10" s="55" customFormat="1" ht="12.75" customHeight="1" x14ac:dyDescent="0.2">
      <c r="A32" s="52" t="s">
        <v>40</v>
      </c>
      <c r="B32" s="50">
        <v>98307815.260000005</v>
      </c>
      <c r="C32" s="53">
        <v>1988468.75</v>
      </c>
      <c r="D32" s="54"/>
      <c r="E32" s="54"/>
      <c r="F32" s="54"/>
      <c r="G32" s="44">
        <f t="shared" si="3"/>
        <v>100296284.01000001</v>
      </c>
      <c r="H32" s="48"/>
    </row>
    <row r="33" spans="1:8" s="55" customFormat="1" ht="12.75" customHeight="1" x14ac:dyDescent="0.2">
      <c r="A33" s="52" t="s">
        <v>41</v>
      </c>
      <c r="B33" s="57">
        <v>177259186.91999999</v>
      </c>
      <c r="C33" s="53">
        <v>3709654.71</v>
      </c>
      <c r="D33" s="54"/>
      <c r="E33" s="54"/>
      <c r="F33" s="54"/>
      <c r="G33" s="44">
        <f t="shared" si="3"/>
        <v>180968841.63</v>
      </c>
      <c r="H33" s="48"/>
    </row>
    <row r="34" spans="1:8" s="55" customFormat="1" ht="12.75" customHeight="1" x14ac:dyDescent="0.2">
      <c r="A34" s="52" t="s">
        <v>42</v>
      </c>
      <c r="B34" s="57">
        <v>89187816.769999996</v>
      </c>
      <c r="C34" s="53">
        <v>1773064.94</v>
      </c>
      <c r="D34" s="54"/>
      <c r="E34" s="54"/>
      <c r="F34" s="54"/>
      <c r="G34" s="44">
        <f t="shared" si="3"/>
        <v>90960881.709999993</v>
      </c>
      <c r="H34" s="48"/>
    </row>
    <row r="35" spans="1:8" s="55" customFormat="1" ht="12.75" customHeight="1" x14ac:dyDescent="0.2">
      <c r="A35" s="52" t="s">
        <v>43</v>
      </c>
      <c r="B35" s="50">
        <v>151206368.06</v>
      </c>
      <c r="C35" s="53">
        <v>3138459.25</v>
      </c>
      <c r="D35" s="54"/>
      <c r="E35" s="54"/>
      <c r="F35" s="54"/>
      <c r="G35" s="44">
        <f t="shared" si="3"/>
        <v>154344827.31</v>
      </c>
      <c r="H35" s="48"/>
    </row>
    <row r="36" spans="1:8" s="55" customFormat="1" ht="12.75" customHeight="1" x14ac:dyDescent="0.2">
      <c r="A36" s="52" t="s">
        <v>44</v>
      </c>
      <c r="B36" s="50">
        <v>765621141.74000001</v>
      </c>
      <c r="C36" s="53">
        <v>15915733.439999999</v>
      </c>
      <c r="D36" s="54"/>
      <c r="E36" s="54"/>
      <c r="F36" s="54"/>
      <c r="G36" s="44">
        <f t="shared" si="3"/>
        <v>781536875.18000007</v>
      </c>
      <c r="H36" s="48"/>
    </row>
    <row r="37" spans="1:8" s="55" customFormat="1" ht="12.75" customHeight="1" x14ac:dyDescent="0.2">
      <c r="A37" s="52" t="s">
        <v>45</v>
      </c>
      <c r="B37" s="50">
        <v>94492301.819999993</v>
      </c>
      <c r="C37" s="53">
        <v>1874985.13</v>
      </c>
      <c r="D37" s="54"/>
      <c r="E37" s="54"/>
      <c r="F37" s="54"/>
      <c r="G37" s="44">
        <f t="shared" si="3"/>
        <v>96367286.949999988</v>
      </c>
      <c r="H37" s="48"/>
    </row>
    <row r="38" spans="1:8" s="55" customFormat="1" ht="12.75" customHeight="1" x14ac:dyDescent="0.2">
      <c r="A38" s="52" t="s">
        <v>46</v>
      </c>
      <c r="B38" s="50">
        <v>372134565.81999999</v>
      </c>
      <c r="C38" s="53">
        <v>7577587.1600000001</v>
      </c>
      <c r="D38" s="54"/>
      <c r="E38" s="54"/>
      <c r="F38" s="54"/>
      <c r="G38" s="44">
        <f t="shared" si="3"/>
        <v>379712152.98000002</v>
      </c>
      <c r="H38" s="48"/>
    </row>
    <row r="39" spans="1:8" s="55" customFormat="1" ht="12.75" customHeight="1" x14ac:dyDescent="0.2">
      <c r="A39" s="52" t="s">
        <v>47</v>
      </c>
      <c r="B39" s="50">
        <v>2787844296.4000001</v>
      </c>
      <c r="C39" s="53">
        <v>57065436.829999998</v>
      </c>
      <c r="D39" s="54"/>
      <c r="E39" s="54"/>
      <c r="F39" s="54"/>
      <c r="G39" s="44">
        <f t="shared" si="3"/>
        <v>2844909733.23</v>
      </c>
      <c r="H39" s="48"/>
    </row>
    <row r="40" spans="1:8" s="55" customFormat="1" ht="12.75" customHeight="1" x14ac:dyDescent="0.2">
      <c r="A40" s="52" t="s">
        <v>48</v>
      </c>
      <c r="B40" s="50">
        <v>2467151.08</v>
      </c>
      <c r="C40" s="53">
        <v>53610.93</v>
      </c>
      <c r="D40" s="54"/>
      <c r="E40" s="54"/>
      <c r="F40" s="54"/>
      <c r="G40" s="44">
        <f t="shared" si="3"/>
        <v>2520762.0100000002</v>
      </c>
      <c r="H40" s="48"/>
    </row>
    <row r="41" spans="1:8" s="55" customFormat="1" ht="12.75" customHeight="1" x14ac:dyDescent="0.2">
      <c r="A41" s="52" t="s">
        <v>49</v>
      </c>
      <c r="B41" s="50">
        <v>76393399.680000007</v>
      </c>
      <c r="C41" s="53">
        <v>1578789.46</v>
      </c>
      <c r="D41" s="54"/>
      <c r="E41" s="54"/>
      <c r="F41" s="54"/>
      <c r="G41" s="44">
        <f t="shared" si="3"/>
        <v>77972189.140000001</v>
      </c>
      <c r="H41" s="48"/>
    </row>
    <row r="42" spans="1:8" s="55" customFormat="1" ht="12.75" customHeight="1" x14ac:dyDescent="0.2">
      <c r="A42" s="52" t="s">
        <v>50</v>
      </c>
      <c r="B42" s="50">
        <v>238725557.44</v>
      </c>
      <c r="C42" s="53">
        <v>5223194.8899999997</v>
      </c>
      <c r="D42" s="54"/>
      <c r="E42" s="54"/>
      <c r="F42" s="54"/>
      <c r="G42" s="44">
        <f t="shared" si="3"/>
        <v>243948752.32999998</v>
      </c>
      <c r="H42" s="48"/>
    </row>
    <row r="43" spans="1:8" s="51" customFormat="1" ht="12.75" customHeight="1" x14ac:dyDescent="0.2">
      <c r="A43" s="56" t="s">
        <v>51</v>
      </c>
      <c r="B43" s="50">
        <v>12484290.48</v>
      </c>
      <c r="C43" s="53"/>
      <c r="D43" s="54"/>
      <c r="E43" s="54"/>
      <c r="F43" s="54"/>
      <c r="G43" s="44">
        <f t="shared" si="3"/>
        <v>12484290.48</v>
      </c>
    </row>
    <row r="44" spans="1:8" s="55" customFormat="1" ht="12.75" customHeight="1" x14ac:dyDescent="0.2">
      <c r="A44" s="52" t="s">
        <v>52</v>
      </c>
      <c r="B44" s="50">
        <v>128100950.2</v>
      </c>
      <c r="C44" s="53">
        <v>2564688.63</v>
      </c>
      <c r="D44" s="54"/>
      <c r="E44" s="54"/>
      <c r="F44" s="54"/>
      <c r="G44" s="44">
        <f t="shared" si="3"/>
        <v>130665638.83</v>
      </c>
      <c r="H44" s="48"/>
    </row>
    <row r="45" spans="1:8" s="55" customFormat="1" ht="12.75" customHeight="1" x14ac:dyDescent="0.2">
      <c r="A45" s="52" t="s">
        <v>53</v>
      </c>
      <c r="B45" s="58">
        <v>1283581805.1300001</v>
      </c>
      <c r="C45" s="53">
        <v>26625548.91</v>
      </c>
      <c r="D45" s="54"/>
      <c r="E45" s="54"/>
      <c r="F45" s="54"/>
      <c r="G45" s="44">
        <f t="shared" si="3"/>
        <v>1310207354.0400002</v>
      </c>
      <c r="H45" s="48"/>
    </row>
    <row r="46" spans="1:8" s="55" customFormat="1" ht="12.75" customHeight="1" x14ac:dyDescent="0.2">
      <c r="A46" s="52" t="s">
        <v>54</v>
      </c>
      <c r="B46" s="58">
        <v>15696919.32</v>
      </c>
      <c r="C46" s="53">
        <v>342413.88</v>
      </c>
      <c r="D46" s="54"/>
      <c r="E46" s="54"/>
      <c r="F46" s="54"/>
      <c r="G46" s="44">
        <f t="shared" si="3"/>
        <v>16039333.200000001</v>
      </c>
      <c r="H46" s="48"/>
    </row>
    <row r="47" spans="1:8" s="55" customFormat="1" ht="12.75" customHeight="1" x14ac:dyDescent="0.2">
      <c r="A47" s="52" t="s">
        <v>55</v>
      </c>
      <c r="B47" s="58">
        <v>2116647096.53</v>
      </c>
      <c r="C47" s="53">
        <v>44151320.530000001</v>
      </c>
      <c r="D47" s="54"/>
      <c r="E47" s="54"/>
      <c r="F47" s="54"/>
      <c r="G47" s="44">
        <f t="shared" si="3"/>
        <v>2160798417.0599999</v>
      </c>
      <c r="H47" s="48"/>
    </row>
    <row r="48" spans="1:8" s="51" customFormat="1" ht="12.75" customHeight="1" x14ac:dyDescent="0.2">
      <c r="A48" s="56" t="s">
        <v>56</v>
      </c>
      <c r="B48" s="59">
        <v>22735170.48</v>
      </c>
      <c r="C48" s="53"/>
      <c r="D48" s="54"/>
      <c r="E48" s="54"/>
      <c r="F48" s="54"/>
      <c r="G48" s="44">
        <f t="shared" si="3"/>
        <v>22735170.48</v>
      </c>
    </row>
    <row r="49" spans="1:11" s="51" customFormat="1" ht="12.75" customHeight="1" x14ac:dyDescent="0.2">
      <c r="A49" s="56" t="s">
        <v>57</v>
      </c>
      <c r="B49" s="50">
        <v>32162900</v>
      </c>
      <c r="C49" s="53"/>
      <c r="D49" s="54"/>
      <c r="E49" s="54"/>
      <c r="F49" s="54"/>
      <c r="G49" s="44">
        <f t="shared" si="3"/>
        <v>32162900</v>
      </c>
    </row>
    <row r="50" spans="1:11" s="51" customFormat="1" ht="12.75" customHeight="1" x14ac:dyDescent="0.2">
      <c r="A50" s="56" t="s">
        <v>58</v>
      </c>
      <c r="B50" s="59">
        <v>11428800</v>
      </c>
      <c r="C50" s="53"/>
      <c r="D50" s="54"/>
      <c r="E50" s="54"/>
      <c r="F50" s="54"/>
      <c r="G50" s="44">
        <f>SUM(B50:F50)</f>
        <v>11428800</v>
      </c>
    </row>
    <row r="51" spans="1:11" s="51" customFormat="1" ht="12.75" customHeight="1" x14ac:dyDescent="0.2">
      <c r="A51" s="56" t="s">
        <v>59</v>
      </c>
      <c r="B51" s="50">
        <v>16022300</v>
      </c>
      <c r="C51" s="53"/>
      <c r="D51" s="54"/>
      <c r="E51" s="54"/>
      <c r="F51" s="54"/>
      <c r="G51" s="44">
        <f>SUM(B51:F51)</f>
        <v>16022300</v>
      </c>
    </row>
    <row r="52" spans="1:11" s="55" customFormat="1" ht="12.75" customHeight="1" x14ac:dyDescent="0.2">
      <c r="A52" s="52" t="s">
        <v>60</v>
      </c>
      <c r="B52" s="59">
        <v>20344432.02</v>
      </c>
      <c r="C52" s="53">
        <v>399025.5</v>
      </c>
      <c r="D52" s="54"/>
      <c r="E52" s="54"/>
      <c r="F52" s="54"/>
      <c r="G52" s="44">
        <f t="shared" si="3"/>
        <v>20743457.52</v>
      </c>
      <c r="H52" s="48"/>
      <c r="K52" s="60"/>
    </row>
    <row r="53" spans="1:11" ht="12.75" customHeight="1" x14ac:dyDescent="0.2">
      <c r="A53" s="52" t="s">
        <v>61</v>
      </c>
      <c r="B53" s="50">
        <v>63838668.5</v>
      </c>
      <c r="C53" s="53">
        <v>1395966.86</v>
      </c>
      <c r="D53" s="54"/>
      <c r="E53" s="54"/>
      <c r="F53" s="54"/>
      <c r="G53" s="44">
        <f t="shared" si="3"/>
        <v>65234635.359999999</v>
      </c>
      <c r="H53" s="48"/>
    </row>
    <row r="54" spans="1:11" ht="12" customHeight="1" x14ac:dyDescent="0.2">
      <c r="A54" s="25" t="s">
        <v>62</v>
      </c>
      <c r="B54" s="59">
        <v>66141416.939999998</v>
      </c>
      <c r="C54" s="53">
        <v>1269769.97</v>
      </c>
      <c r="D54" s="54"/>
      <c r="E54" s="54"/>
      <c r="F54" s="54"/>
      <c r="G54" s="44">
        <f t="shared" si="3"/>
        <v>67411186.909999996</v>
      </c>
      <c r="H54" s="48"/>
    </row>
    <row r="55" spans="1:11" ht="12.75" customHeight="1" x14ac:dyDescent="0.2">
      <c r="A55" s="25" t="s">
        <v>63</v>
      </c>
      <c r="B55" s="50">
        <v>0</v>
      </c>
      <c r="C55" s="53"/>
      <c r="D55" s="50">
        <v>66466826.600000001</v>
      </c>
      <c r="E55" s="54"/>
      <c r="F55" s="54"/>
      <c r="G55" s="44">
        <f t="shared" si="3"/>
        <v>66466826.600000001</v>
      </c>
      <c r="H55" s="48"/>
    </row>
    <row r="56" spans="1:11" ht="12.75" customHeight="1" x14ac:dyDescent="0.2">
      <c r="A56" s="25" t="s">
        <v>64</v>
      </c>
      <c r="B56" s="50">
        <v>0</v>
      </c>
      <c r="C56" s="53"/>
      <c r="D56" s="53"/>
      <c r="E56" s="61"/>
      <c r="F56" s="54"/>
      <c r="G56" s="44">
        <f t="shared" si="3"/>
        <v>0</v>
      </c>
      <c r="H56" s="48"/>
    </row>
    <row r="57" spans="1:11" ht="12.75" customHeight="1" x14ac:dyDescent="0.2">
      <c r="A57" s="25" t="s">
        <v>65</v>
      </c>
      <c r="B57" s="50">
        <v>0</v>
      </c>
      <c r="C57" s="53"/>
      <c r="D57" s="54"/>
      <c r="E57" s="50">
        <v>399039602.36000001</v>
      </c>
      <c r="F57" s="53"/>
      <c r="G57" s="44">
        <f t="shared" si="3"/>
        <v>399039602.36000001</v>
      </c>
      <c r="H57" s="48"/>
    </row>
    <row r="58" spans="1:11" ht="12.75" customHeight="1" x14ac:dyDescent="0.2">
      <c r="A58" s="25" t="s">
        <v>66</v>
      </c>
      <c r="B58" s="59">
        <v>0</v>
      </c>
      <c r="C58" s="62"/>
      <c r="D58" s="54"/>
      <c r="E58" s="50"/>
      <c r="F58" s="50">
        <v>59855380.880000003</v>
      </c>
      <c r="G58" s="44">
        <f t="shared" si="3"/>
        <v>59855380.880000003</v>
      </c>
      <c r="H58" s="48"/>
    </row>
    <row r="59" spans="1:11" ht="27" customHeight="1" x14ac:dyDescent="0.25">
      <c r="A59" s="63" t="s">
        <v>24</v>
      </c>
      <c r="B59" s="64">
        <f t="shared" ref="B59:G59" si="4">SUM(B28:B58)</f>
        <v>8752383829.7299995</v>
      </c>
      <c r="C59" s="64">
        <f t="shared" si="4"/>
        <v>178437740.31</v>
      </c>
      <c r="D59" s="64">
        <f t="shared" si="4"/>
        <v>66466826.600000001</v>
      </c>
      <c r="E59" s="64">
        <f t="shared" si="4"/>
        <v>399039602.36000001</v>
      </c>
      <c r="F59" s="64">
        <f t="shared" si="4"/>
        <v>59855380.880000003</v>
      </c>
      <c r="G59" s="65">
        <f t="shared" si="4"/>
        <v>9456183379.8800011</v>
      </c>
      <c r="H59" s="66"/>
    </row>
    <row r="60" spans="1:11" x14ac:dyDescent="0.2">
      <c r="B60" s="67"/>
      <c r="C60" s="67"/>
      <c r="D60" s="51"/>
      <c r="E60" s="51"/>
      <c r="F60" s="51"/>
      <c r="G60" s="67"/>
      <c r="H60" s="48"/>
    </row>
    <row r="61" spans="1:11" x14ac:dyDescent="0.2">
      <c r="B61" s="68"/>
      <c r="C61" s="68"/>
      <c r="D61" s="51"/>
      <c r="E61" s="51"/>
      <c r="F61" s="51"/>
      <c r="G61" s="69"/>
      <c r="H61" s="48"/>
    </row>
    <row r="62" spans="1:11" x14ac:dyDescent="0.2">
      <c r="B62" s="70"/>
      <c r="C62" s="68"/>
      <c r="D62" s="51"/>
      <c r="E62" s="70"/>
      <c r="F62" s="69"/>
      <c r="G62" s="70"/>
      <c r="H62" s="48"/>
    </row>
    <row r="63" spans="1:11" x14ac:dyDescent="0.2">
      <c r="B63" s="70"/>
      <c r="C63" s="51"/>
      <c r="D63" s="51"/>
      <c r="E63" s="51"/>
      <c r="F63" s="70"/>
      <c r="G63" s="70"/>
      <c r="H63" s="48"/>
    </row>
    <row r="64" spans="1:11" x14ac:dyDescent="0.2">
      <c r="B64" s="69"/>
      <c r="C64" s="70"/>
      <c r="D64" s="51"/>
      <c r="E64" s="51"/>
      <c r="F64" s="51"/>
      <c r="G64" s="51"/>
      <c r="H64" s="48"/>
    </row>
    <row r="65" spans="1:7" x14ac:dyDescent="0.2">
      <c r="B65" s="70"/>
      <c r="C65" s="51"/>
      <c r="D65" s="51"/>
      <c r="E65" s="51"/>
      <c r="F65" s="51"/>
      <c r="G65" s="70"/>
    </row>
    <row r="66" spans="1:7" x14ac:dyDescent="0.2">
      <c r="B66" s="70"/>
      <c r="C66" s="51"/>
      <c r="D66" s="71"/>
      <c r="E66" s="51"/>
      <c r="F66" s="51"/>
      <c r="G66" s="51"/>
    </row>
    <row r="67" spans="1:7" x14ac:dyDescent="0.2">
      <c r="B67" s="70"/>
      <c r="C67" s="51"/>
      <c r="D67" s="71"/>
      <c r="E67" s="70"/>
      <c r="F67" s="51"/>
      <c r="G67" s="51"/>
    </row>
    <row r="68" spans="1:7" x14ac:dyDescent="0.2">
      <c r="B68" s="70"/>
      <c r="C68" s="72"/>
      <c r="D68" s="71"/>
      <c r="E68" s="51"/>
      <c r="F68" s="51"/>
      <c r="G68" s="51"/>
    </row>
    <row r="69" spans="1:7" x14ac:dyDescent="0.2">
      <c r="B69" s="70"/>
      <c r="C69" s="71"/>
      <c r="D69" s="71"/>
      <c r="E69" s="51"/>
      <c r="F69" s="51"/>
      <c r="G69" s="51"/>
    </row>
    <row r="70" spans="1:7" x14ac:dyDescent="0.2">
      <c r="B70" s="71"/>
      <c r="C70" s="71"/>
      <c r="D70" s="71"/>
      <c r="E70" s="51"/>
      <c r="F70" s="51"/>
      <c r="G70" s="51"/>
    </row>
    <row r="71" spans="1:7" x14ac:dyDescent="0.2">
      <c r="B71" s="70"/>
      <c r="C71" s="71"/>
      <c r="D71" s="71"/>
      <c r="E71" s="51"/>
      <c r="F71" s="51"/>
      <c r="G71" s="51"/>
    </row>
    <row r="72" spans="1:7" x14ac:dyDescent="0.2">
      <c r="B72" s="51"/>
      <c r="C72" s="71"/>
      <c r="D72" s="51"/>
      <c r="E72" s="51"/>
      <c r="F72" s="51"/>
      <c r="G72" s="51"/>
    </row>
    <row r="73" spans="1:7" x14ac:dyDescent="0.2">
      <c r="B73" s="71"/>
      <c r="C73" s="71"/>
      <c r="D73" s="51"/>
      <c r="E73" s="51"/>
      <c r="F73" s="51"/>
      <c r="G73" s="51"/>
    </row>
    <row r="74" spans="1:7" x14ac:dyDescent="0.2">
      <c r="B74" s="71"/>
      <c r="C74" s="71"/>
      <c r="D74" s="51"/>
      <c r="E74" s="51"/>
      <c r="F74" s="51"/>
      <c r="G74" s="51"/>
    </row>
    <row r="75" spans="1:7" x14ac:dyDescent="0.2">
      <c r="B75" s="71"/>
      <c r="C75" s="71"/>
      <c r="D75" s="51"/>
      <c r="E75" s="51"/>
      <c r="F75" s="51"/>
      <c r="G75" s="51"/>
    </row>
    <row r="76" spans="1:7" x14ac:dyDescent="0.2">
      <c r="A76" s="55"/>
      <c r="B76" s="69"/>
      <c r="C76" s="69"/>
      <c r="D76" s="51"/>
      <c r="E76" s="51"/>
      <c r="F76" s="51"/>
      <c r="G76" s="51"/>
    </row>
    <row r="77" spans="1:7" x14ac:dyDescent="0.2">
      <c r="A77" s="55"/>
      <c r="B77" s="69"/>
      <c r="C77" s="69"/>
      <c r="D77" s="51"/>
      <c r="E77" s="51"/>
      <c r="F77" s="51"/>
      <c r="G77" s="51"/>
    </row>
    <row r="78" spans="1:7" x14ac:dyDescent="0.2">
      <c r="A78" s="55"/>
      <c r="B78" s="69"/>
      <c r="C78" s="69"/>
      <c r="D78" s="51"/>
      <c r="E78" s="51"/>
      <c r="F78" s="51"/>
      <c r="G78" s="51"/>
    </row>
    <row r="79" spans="1:7" x14ac:dyDescent="0.2">
      <c r="A79" s="55"/>
      <c r="B79" s="69"/>
      <c r="C79" s="69"/>
      <c r="D79" s="51"/>
      <c r="E79" s="51"/>
      <c r="F79" s="51"/>
      <c r="G79" s="51"/>
    </row>
    <row r="80" spans="1:7" x14ac:dyDescent="0.2">
      <c r="A80" s="55"/>
      <c r="B80" s="69"/>
      <c r="C80" s="69"/>
      <c r="D80" s="51"/>
      <c r="E80" s="51"/>
      <c r="F80" s="51"/>
      <c r="G80" s="51"/>
    </row>
    <row r="81" spans="1:7" x14ac:dyDescent="0.2">
      <c r="A81" s="55"/>
      <c r="B81" s="69"/>
      <c r="C81" s="69"/>
      <c r="D81" s="51"/>
      <c r="E81" s="51"/>
      <c r="F81" s="51"/>
      <c r="G81" s="51"/>
    </row>
    <row r="82" spans="1:7" x14ac:dyDescent="0.2">
      <c r="A82" s="55"/>
      <c r="B82" s="69"/>
      <c r="C82" s="69"/>
      <c r="D82" s="51"/>
      <c r="E82" s="51"/>
      <c r="F82" s="51"/>
      <c r="G82" s="51"/>
    </row>
    <row r="83" spans="1:7" x14ac:dyDescent="0.2">
      <c r="A83" s="55"/>
      <c r="B83" s="51"/>
      <c r="C83" s="69"/>
      <c r="D83" s="51"/>
      <c r="E83" s="51"/>
      <c r="F83" s="51"/>
      <c r="G83" s="51"/>
    </row>
    <row r="84" spans="1:7" x14ac:dyDescent="0.2">
      <c r="A84" s="55"/>
      <c r="B84" s="51"/>
      <c r="C84" s="51"/>
      <c r="D84" s="51"/>
      <c r="E84" s="51"/>
      <c r="F84" s="51"/>
      <c r="G84" s="51"/>
    </row>
    <row r="85" spans="1:7" x14ac:dyDescent="0.2">
      <c r="A85" s="55"/>
      <c r="B85" s="51"/>
      <c r="C85" s="69"/>
      <c r="D85" s="51"/>
      <c r="E85" s="51"/>
      <c r="F85" s="51"/>
      <c r="G85" s="51"/>
    </row>
    <row r="86" spans="1:7" x14ac:dyDescent="0.2">
      <c r="A86" s="55"/>
      <c r="B86" s="51"/>
      <c r="C86" s="69"/>
      <c r="D86" s="51"/>
      <c r="E86" s="51"/>
      <c r="F86" s="51"/>
      <c r="G86" s="51"/>
    </row>
    <row r="87" spans="1:7" x14ac:dyDescent="0.2">
      <c r="A87" s="55"/>
      <c r="B87" s="69"/>
      <c r="C87" s="69"/>
      <c r="D87" s="51"/>
      <c r="E87" s="51"/>
      <c r="F87" s="51"/>
      <c r="G87" s="51"/>
    </row>
    <row r="88" spans="1:7" x14ac:dyDescent="0.2">
      <c r="A88" s="55"/>
      <c r="B88" s="51"/>
      <c r="C88" s="69"/>
      <c r="D88" s="51"/>
      <c r="E88" s="51"/>
      <c r="F88" s="51"/>
      <c r="G88" s="51"/>
    </row>
    <row r="89" spans="1:7" x14ac:dyDescent="0.2">
      <c r="A89" s="55"/>
      <c r="B89" s="70"/>
      <c r="C89" s="69"/>
      <c r="D89" s="51"/>
      <c r="E89" s="51"/>
      <c r="F89" s="51"/>
      <c r="G89" s="51"/>
    </row>
    <row r="90" spans="1:7" x14ac:dyDescent="0.2">
      <c r="A90" s="55"/>
      <c r="B90" s="51"/>
      <c r="C90" s="69"/>
      <c r="D90" s="51"/>
      <c r="E90" s="51"/>
      <c r="F90" s="51"/>
      <c r="G90" s="51"/>
    </row>
    <row r="91" spans="1:7" x14ac:dyDescent="0.2">
      <c r="A91" s="55"/>
      <c r="B91" s="51"/>
      <c r="C91" s="69"/>
      <c r="D91" s="51"/>
      <c r="E91" s="51"/>
      <c r="F91" s="51"/>
      <c r="G91" s="51"/>
    </row>
    <row r="92" spans="1:7" x14ac:dyDescent="0.2">
      <c r="A92" s="55"/>
      <c r="B92" s="51"/>
      <c r="C92" s="69"/>
      <c r="D92" s="51"/>
      <c r="E92" s="51"/>
      <c r="F92" s="51"/>
      <c r="G92" s="51"/>
    </row>
    <row r="93" spans="1:7" x14ac:dyDescent="0.2">
      <c r="A93" s="55"/>
      <c r="B93" s="51"/>
      <c r="C93" s="51"/>
      <c r="D93" s="51"/>
      <c r="E93" s="51"/>
      <c r="F93" s="51"/>
      <c r="G93" s="51"/>
    </row>
    <row r="94" spans="1:7" x14ac:dyDescent="0.2">
      <c r="A94" s="55"/>
      <c r="B94" s="51"/>
      <c r="C94" s="51"/>
      <c r="D94" s="51"/>
      <c r="E94" s="51"/>
      <c r="F94" s="51"/>
      <c r="G94" s="51"/>
    </row>
    <row r="95" spans="1:7" x14ac:dyDescent="0.2">
      <c r="A95" s="55"/>
      <c r="B95" s="51"/>
      <c r="C95" s="69"/>
      <c r="D95" s="51"/>
      <c r="E95" s="51"/>
      <c r="F95" s="51"/>
      <c r="G95" s="51"/>
    </row>
    <row r="96" spans="1:7" x14ac:dyDescent="0.2">
      <c r="A96" s="55"/>
      <c r="B96" s="51"/>
      <c r="C96" s="69"/>
      <c r="D96" s="51"/>
      <c r="E96" s="51"/>
      <c r="F96" s="51"/>
      <c r="G96" s="51"/>
    </row>
    <row r="97" spans="1:7" x14ac:dyDescent="0.2">
      <c r="A97" s="55"/>
      <c r="B97" s="51"/>
      <c r="C97" s="69"/>
      <c r="D97" s="51"/>
      <c r="E97" s="51"/>
      <c r="F97" s="51"/>
      <c r="G97" s="51"/>
    </row>
    <row r="98" spans="1:7" x14ac:dyDescent="0.2">
      <c r="A98" s="55"/>
      <c r="B98" s="51"/>
      <c r="C98" s="69"/>
      <c r="D98" s="51"/>
      <c r="E98" s="51"/>
      <c r="F98" s="51"/>
      <c r="G98" s="51"/>
    </row>
    <row r="99" spans="1:7" x14ac:dyDescent="0.2">
      <c r="A99" s="55"/>
      <c r="B99" s="51"/>
      <c r="C99" s="69"/>
      <c r="D99" s="51"/>
      <c r="E99" s="51"/>
      <c r="F99" s="51"/>
      <c r="G99" s="51"/>
    </row>
    <row r="100" spans="1:7" x14ac:dyDescent="0.2">
      <c r="A100" s="55"/>
      <c r="B100" s="51"/>
      <c r="C100" s="69"/>
      <c r="D100" s="51"/>
      <c r="E100" s="51"/>
      <c r="F100" s="51"/>
      <c r="G100" s="51"/>
    </row>
    <row r="101" spans="1:7" x14ac:dyDescent="0.2">
      <c r="A101" s="55"/>
      <c r="B101" s="51"/>
      <c r="C101" s="69"/>
      <c r="D101" s="51"/>
      <c r="E101" s="51"/>
      <c r="F101" s="51"/>
      <c r="G101" s="51"/>
    </row>
    <row r="102" spans="1:7" x14ac:dyDescent="0.2">
      <c r="A102" s="55"/>
      <c r="B102" s="51"/>
      <c r="C102" s="51"/>
      <c r="D102" s="51"/>
      <c r="E102" s="51"/>
      <c r="F102" s="51"/>
      <c r="G102" s="51"/>
    </row>
    <row r="103" spans="1:7" x14ac:dyDescent="0.2">
      <c r="A103" s="55"/>
      <c r="B103" s="51"/>
      <c r="C103" s="51"/>
      <c r="D103" s="51"/>
      <c r="E103" s="51"/>
      <c r="F103" s="51"/>
      <c r="G103" s="51"/>
    </row>
    <row r="104" spans="1:7" x14ac:dyDescent="0.2">
      <c r="A104" s="55"/>
      <c r="B104" s="51"/>
      <c r="C104" s="51"/>
      <c r="D104" s="51"/>
      <c r="E104" s="51"/>
      <c r="F104" s="51"/>
      <c r="G104" s="51"/>
    </row>
    <row r="105" spans="1:7" x14ac:dyDescent="0.2">
      <c r="A105" s="55"/>
      <c r="B105" s="51"/>
      <c r="C105" s="51"/>
      <c r="D105" s="51"/>
      <c r="E105" s="51"/>
      <c r="F105" s="51"/>
      <c r="G105" s="51"/>
    </row>
    <row r="106" spans="1:7" x14ac:dyDescent="0.2">
      <c r="A106" s="55"/>
      <c r="B106" s="51"/>
      <c r="C106" s="51"/>
      <c r="D106" s="51"/>
      <c r="E106" s="51"/>
      <c r="F106" s="51"/>
      <c r="G106" s="51"/>
    </row>
    <row r="107" spans="1:7" x14ac:dyDescent="0.2">
      <c r="A107" s="55"/>
      <c r="B107" s="51"/>
      <c r="C107" s="51"/>
      <c r="D107" s="51"/>
      <c r="E107" s="51"/>
      <c r="F107" s="51"/>
      <c r="G107" s="51"/>
    </row>
    <row r="108" spans="1:7" x14ac:dyDescent="0.2">
      <c r="A108" s="55"/>
      <c r="B108" s="51"/>
      <c r="C108" s="51"/>
      <c r="D108" s="51"/>
      <c r="E108" s="51"/>
      <c r="F108" s="51"/>
      <c r="G108" s="51"/>
    </row>
    <row r="109" spans="1:7" x14ac:dyDescent="0.2">
      <c r="A109" s="55"/>
      <c r="B109" s="51"/>
      <c r="C109" s="51"/>
      <c r="D109" s="51"/>
      <c r="E109" s="51"/>
      <c r="F109" s="51"/>
      <c r="G109" s="51"/>
    </row>
    <row r="110" spans="1:7" x14ac:dyDescent="0.2">
      <c r="A110" s="55"/>
      <c r="B110" s="51"/>
      <c r="C110" s="51"/>
      <c r="D110" s="51"/>
      <c r="E110" s="51"/>
      <c r="F110" s="51"/>
      <c r="G110" s="51"/>
    </row>
    <row r="111" spans="1:7" x14ac:dyDescent="0.2">
      <c r="A111" s="55"/>
      <c r="B111" s="51"/>
      <c r="C111" s="51"/>
      <c r="D111" s="51"/>
      <c r="E111" s="51"/>
      <c r="F111" s="51"/>
      <c r="G111" s="51"/>
    </row>
    <row r="112" spans="1:7" x14ac:dyDescent="0.2">
      <c r="A112" s="55"/>
      <c r="B112" s="51"/>
      <c r="C112" s="51"/>
      <c r="D112" s="51"/>
      <c r="E112" s="51"/>
      <c r="F112" s="51"/>
      <c r="G112" s="51"/>
    </row>
    <row r="113" spans="1:7" x14ac:dyDescent="0.2">
      <c r="A113" s="55"/>
      <c r="B113" s="51"/>
      <c r="C113" s="51"/>
      <c r="D113" s="51"/>
      <c r="E113" s="51"/>
      <c r="F113" s="51"/>
      <c r="G113" s="51"/>
    </row>
    <row r="114" spans="1:7" x14ac:dyDescent="0.2">
      <c r="B114" s="51"/>
      <c r="C114" s="51"/>
      <c r="D114" s="51"/>
      <c r="E114" s="51"/>
      <c r="F114" s="51"/>
      <c r="G114" s="51"/>
    </row>
    <row r="115" spans="1:7" x14ac:dyDescent="0.2">
      <c r="B115" s="51"/>
      <c r="C115" s="51"/>
      <c r="D115" s="51"/>
      <c r="E115" s="51"/>
      <c r="F115" s="51"/>
      <c r="G115" s="51"/>
    </row>
    <row r="116" spans="1:7" x14ac:dyDescent="0.2">
      <c r="B116" s="51"/>
      <c r="C116" s="51"/>
      <c r="D116" s="51"/>
      <c r="E116" s="51"/>
      <c r="F116" s="51"/>
      <c r="G116" s="51"/>
    </row>
    <row r="117" spans="1:7" x14ac:dyDescent="0.2">
      <c r="B117" s="51"/>
      <c r="C117" s="51"/>
      <c r="D117" s="51"/>
      <c r="E117" s="51"/>
      <c r="F117" s="51"/>
      <c r="G117" s="51"/>
    </row>
    <row r="118" spans="1:7" x14ac:dyDescent="0.2">
      <c r="B118" s="51"/>
      <c r="C118" s="51"/>
      <c r="D118" s="51"/>
      <c r="E118" s="51"/>
      <c r="F118" s="51"/>
      <c r="G118" s="51"/>
    </row>
    <row r="119" spans="1:7" x14ac:dyDescent="0.2">
      <c r="B119" s="51"/>
      <c r="C119" s="51"/>
      <c r="D119" s="51"/>
      <c r="E119" s="51"/>
      <c r="F119" s="51"/>
      <c r="G119" s="51"/>
    </row>
    <row r="120" spans="1:7" x14ac:dyDescent="0.2">
      <c r="B120" s="51"/>
      <c r="C120" s="51"/>
      <c r="D120" s="51"/>
      <c r="E120" s="51"/>
      <c r="F120" s="51"/>
      <c r="G120" s="51"/>
    </row>
    <row r="121" spans="1:7" x14ac:dyDescent="0.2">
      <c r="B121" s="51"/>
      <c r="C121" s="51"/>
      <c r="D121" s="51"/>
      <c r="E121" s="51"/>
      <c r="F121" s="51"/>
      <c r="G121" s="51"/>
    </row>
    <row r="122" spans="1:7" x14ac:dyDescent="0.2">
      <c r="B122" s="51"/>
      <c r="C122" s="51"/>
      <c r="D122" s="51"/>
      <c r="E122" s="51"/>
      <c r="F122" s="51"/>
      <c r="G122" s="51"/>
    </row>
    <row r="123" spans="1:7" x14ac:dyDescent="0.2">
      <c r="B123" s="51"/>
      <c r="C123" s="51"/>
      <c r="D123" s="51"/>
      <c r="E123" s="51"/>
      <c r="F123" s="51"/>
      <c r="G123" s="51"/>
    </row>
    <row r="124" spans="1:7" x14ac:dyDescent="0.2">
      <c r="B124" s="51"/>
      <c r="C124" s="51"/>
      <c r="D124" s="51"/>
      <c r="E124" s="51"/>
      <c r="F124" s="51"/>
      <c r="G124" s="51"/>
    </row>
    <row r="125" spans="1:7" x14ac:dyDescent="0.2">
      <c r="B125" s="51"/>
      <c r="C125" s="51"/>
      <c r="D125" s="51"/>
      <c r="E125" s="51"/>
      <c r="F125" s="51"/>
      <c r="G125" s="51"/>
    </row>
    <row r="126" spans="1:7" x14ac:dyDescent="0.2">
      <c r="B126" s="51"/>
      <c r="C126" s="51"/>
      <c r="D126" s="51"/>
      <c r="E126" s="51"/>
      <c r="F126" s="51"/>
      <c r="G126" s="51"/>
    </row>
    <row r="127" spans="1:7" x14ac:dyDescent="0.2">
      <c r="B127" s="51"/>
      <c r="C127" s="51"/>
      <c r="D127" s="51"/>
      <c r="E127" s="51"/>
      <c r="F127" s="51"/>
      <c r="G127" s="51"/>
    </row>
    <row r="128" spans="1:7" x14ac:dyDescent="0.2">
      <c r="B128" s="51"/>
      <c r="C128" s="51"/>
      <c r="D128" s="51"/>
      <c r="E128" s="51"/>
      <c r="F128" s="51"/>
      <c r="G128" s="51"/>
    </row>
    <row r="129" spans="2:7" x14ac:dyDescent="0.2">
      <c r="B129" s="51"/>
      <c r="C129" s="51"/>
      <c r="D129" s="51"/>
      <c r="E129" s="51"/>
      <c r="F129" s="51"/>
      <c r="G129" s="51"/>
    </row>
    <row r="130" spans="2:7" x14ac:dyDescent="0.2">
      <c r="B130" s="51"/>
      <c r="C130" s="51"/>
      <c r="D130" s="51"/>
      <c r="E130" s="51"/>
      <c r="F130" s="51"/>
      <c r="G130" s="51"/>
    </row>
    <row r="131" spans="2:7" x14ac:dyDescent="0.2">
      <c r="B131" s="51"/>
      <c r="C131" s="51"/>
      <c r="D131" s="51"/>
      <c r="E131" s="51"/>
      <c r="F131" s="51"/>
      <c r="G131" s="51"/>
    </row>
    <row r="132" spans="2:7" x14ac:dyDescent="0.2">
      <c r="B132" s="51"/>
      <c r="C132" s="51"/>
      <c r="D132" s="51"/>
      <c r="E132" s="51"/>
      <c r="F132" s="51"/>
      <c r="G132" s="51"/>
    </row>
    <row r="133" spans="2:7" x14ac:dyDescent="0.2">
      <c r="B133" s="51"/>
      <c r="C133" s="51"/>
      <c r="D133" s="51"/>
      <c r="E133" s="51"/>
      <c r="F133" s="51"/>
      <c r="G133" s="51"/>
    </row>
    <row r="134" spans="2:7" x14ac:dyDescent="0.2">
      <c r="B134" s="51"/>
      <c r="C134" s="51"/>
      <c r="D134" s="51"/>
      <c r="E134" s="51"/>
      <c r="F134" s="51"/>
      <c r="G134" s="51"/>
    </row>
    <row r="135" spans="2:7" x14ac:dyDescent="0.2">
      <c r="B135" s="51"/>
      <c r="C135" s="51"/>
      <c r="D135" s="51"/>
      <c r="E135" s="51"/>
      <c r="F135" s="51"/>
      <c r="G135" s="51"/>
    </row>
    <row r="136" spans="2:7" x14ac:dyDescent="0.2">
      <c r="B136" s="51"/>
      <c r="C136" s="51"/>
      <c r="D136" s="51"/>
      <c r="E136" s="51"/>
      <c r="F136" s="51"/>
      <c r="G136" s="51"/>
    </row>
    <row r="137" spans="2:7" x14ac:dyDescent="0.2">
      <c r="B137" s="51"/>
      <c r="C137" s="51"/>
      <c r="D137" s="51"/>
      <c r="E137" s="51"/>
      <c r="F137" s="51"/>
      <c r="G137" s="51"/>
    </row>
    <row r="138" spans="2:7" x14ac:dyDescent="0.2">
      <c r="B138" s="51"/>
      <c r="C138" s="51"/>
      <c r="D138" s="51"/>
      <c r="E138" s="51"/>
      <c r="F138" s="51"/>
      <c r="G138" s="51"/>
    </row>
    <row r="139" spans="2:7" x14ac:dyDescent="0.2">
      <c r="B139" s="51"/>
      <c r="C139" s="51"/>
      <c r="D139" s="51"/>
      <c r="E139" s="51"/>
      <c r="F139" s="51"/>
      <c r="G139" s="51"/>
    </row>
    <row r="140" spans="2:7" x14ac:dyDescent="0.2">
      <c r="B140" s="51"/>
      <c r="C140" s="51"/>
      <c r="D140" s="51"/>
      <c r="E140" s="51"/>
      <c r="F140" s="51"/>
      <c r="G140" s="51"/>
    </row>
    <row r="141" spans="2:7" x14ac:dyDescent="0.2">
      <c r="B141" s="51"/>
      <c r="C141" s="51"/>
      <c r="D141" s="51"/>
      <c r="E141" s="51"/>
      <c r="F141" s="51"/>
      <c r="G141" s="51"/>
    </row>
    <row r="142" spans="2:7" x14ac:dyDescent="0.2">
      <c r="B142" s="51"/>
      <c r="C142" s="51"/>
      <c r="D142" s="51"/>
      <c r="E142" s="51"/>
      <c r="F142" s="51"/>
      <c r="G142" s="51"/>
    </row>
    <row r="143" spans="2:7" x14ac:dyDescent="0.2">
      <c r="B143" s="51"/>
      <c r="C143" s="51"/>
      <c r="D143" s="51"/>
      <c r="E143" s="51"/>
      <c r="F143" s="51"/>
      <c r="G143" s="51"/>
    </row>
    <row r="144" spans="2:7" x14ac:dyDescent="0.2">
      <c r="B144" s="51"/>
      <c r="C144" s="51"/>
      <c r="D144" s="51"/>
      <c r="E144" s="51"/>
      <c r="F144" s="51"/>
      <c r="G144" s="51"/>
    </row>
    <row r="145" spans="2:7" x14ac:dyDescent="0.2">
      <c r="B145" s="51"/>
      <c r="C145" s="51"/>
      <c r="D145" s="51"/>
      <c r="E145" s="51"/>
      <c r="F145" s="51"/>
      <c r="G145" s="51"/>
    </row>
    <row r="146" spans="2:7" x14ac:dyDescent="0.2">
      <c r="B146" s="51"/>
      <c r="C146" s="51"/>
      <c r="D146" s="51"/>
      <c r="E146" s="51"/>
      <c r="F146" s="51"/>
      <c r="G146" s="51"/>
    </row>
    <row r="147" spans="2:7" x14ac:dyDescent="0.2">
      <c r="B147" s="51"/>
      <c r="C147" s="51"/>
      <c r="D147" s="51"/>
      <c r="E147" s="51"/>
      <c r="F147" s="51"/>
      <c r="G147" s="51"/>
    </row>
    <row r="148" spans="2:7" x14ac:dyDescent="0.2">
      <c r="B148" s="51"/>
      <c r="C148" s="51"/>
      <c r="D148" s="51"/>
      <c r="E148" s="51"/>
      <c r="F148" s="51"/>
      <c r="G148" s="51"/>
    </row>
    <row r="149" spans="2:7" x14ac:dyDescent="0.2">
      <c r="B149" s="51"/>
      <c r="C149" s="51"/>
      <c r="D149" s="51"/>
      <c r="E149" s="51"/>
      <c r="F149" s="51"/>
      <c r="G149" s="51"/>
    </row>
    <row r="150" spans="2:7" x14ac:dyDescent="0.2">
      <c r="B150" s="51"/>
      <c r="C150" s="51"/>
      <c r="D150" s="51"/>
      <c r="E150" s="51"/>
      <c r="F150" s="51"/>
      <c r="G150" s="51"/>
    </row>
    <row r="151" spans="2:7" x14ac:dyDescent="0.2">
      <c r="B151" s="51"/>
      <c r="C151" s="51"/>
      <c r="D151" s="51"/>
      <c r="E151" s="51"/>
      <c r="F151" s="51"/>
      <c r="G151" s="51"/>
    </row>
    <row r="152" spans="2:7" x14ac:dyDescent="0.2">
      <c r="B152" s="51"/>
      <c r="C152" s="51"/>
      <c r="D152" s="51"/>
      <c r="E152" s="51"/>
      <c r="F152" s="51"/>
      <c r="G152" s="51"/>
    </row>
    <row r="153" spans="2:7" x14ac:dyDescent="0.2">
      <c r="B153" s="51"/>
      <c r="C153" s="51"/>
      <c r="D153" s="51"/>
      <c r="E153" s="51"/>
      <c r="F153" s="51"/>
      <c r="G153" s="51"/>
    </row>
    <row r="154" spans="2:7" x14ac:dyDescent="0.2">
      <c r="B154" s="51"/>
      <c r="C154" s="51"/>
      <c r="D154" s="51"/>
      <c r="E154" s="51"/>
      <c r="F154" s="51"/>
      <c r="G154" s="51"/>
    </row>
    <row r="155" spans="2:7" x14ac:dyDescent="0.2">
      <c r="B155" s="51"/>
      <c r="C155" s="51"/>
      <c r="D155" s="51"/>
      <c r="E155" s="51"/>
      <c r="F155" s="51"/>
      <c r="G155" s="51"/>
    </row>
    <row r="156" spans="2:7" x14ac:dyDescent="0.2">
      <c r="B156" s="51"/>
      <c r="C156" s="51"/>
      <c r="D156" s="51"/>
      <c r="E156" s="51"/>
      <c r="F156" s="51"/>
      <c r="G156" s="51"/>
    </row>
    <row r="157" spans="2:7" x14ac:dyDescent="0.2">
      <c r="B157" s="51"/>
      <c r="C157" s="51"/>
      <c r="D157" s="51"/>
      <c r="E157" s="51"/>
      <c r="F157" s="51"/>
      <c r="G157" s="51"/>
    </row>
    <row r="158" spans="2:7" x14ac:dyDescent="0.2">
      <c r="B158" s="51"/>
      <c r="C158" s="51"/>
      <c r="D158" s="51"/>
      <c r="E158" s="51"/>
      <c r="F158" s="51"/>
      <c r="G158" s="51"/>
    </row>
    <row r="159" spans="2:7" x14ac:dyDescent="0.2">
      <c r="B159" s="51"/>
      <c r="C159" s="51"/>
      <c r="D159" s="51"/>
      <c r="E159" s="51"/>
      <c r="F159" s="51"/>
      <c r="G159" s="51"/>
    </row>
    <row r="160" spans="2:7" x14ac:dyDescent="0.2">
      <c r="B160" s="51"/>
      <c r="C160" s="51"/>
      <c r="D160" s="51"/>
      <c r="E160" s="51"/>
      <c r="F160" s="51"/>
      <c r="G160" s="51"/>
    </row>
    <row r="161" spans="2:7" x14ac:dyDescent="0.2">
      <c r="B161" s="51"/>
      <c r="C161" s="51"/>
      <c r="D161" s="51"/>
      <c r="E161" s="51"/>
      <c r="F161" s="51"/>
      <c r="G161" s="51"/>
    </row>
    <row r="162" spans="2:7" x14ac:dyDescent="0.2">
      <c r="B162" s="51"/>
      <c r="C162" s="51"/>
      <c r="D162" s="51"/>
      <c r="E162" s="51"/>
      <c r="F162" s="51"/>
      <c r="G162" s="51"/>
    </row>
    <row r="163" spans="2:7" x14ac:dyDescent="0.2">
      <c r="B163" s="51"/>
      <c r="C163" s="51"/>
      <c r="D163" s="51"/>
      <c r="E163" s="51"/>
      <c r="F163" s="51"/>
      <c r="G163" s="51"/>
    </row>
    <row r="164" spans="2:7" x14ac:dyDescent="0.2">
      <c r="B164" s="51"/>
      <c r="C164" s="51"/>
      <c r="D164" s="51"/>
      <c r="E164" s="51"/>
      <c r="F164" s="51"/>
      <c r="G164" s="51"/>
    </row>
    <row r="165" spans="2:7" x14ac:dyDescent="0.2">
      <c r="B165" s="51"/>
      <c r="C165" s="51"/>
      <c r="D165" s="51"/>
      <c r="E165" s="51"/>
      <c r="F165" s="51"/>
      <c r="G165" s="51"/>
    </row>
    <row r="166" spans="2:7" x14ac:dyDescent="0.2">
      <c r="B166" s="51"/>
      <c r="C166" s="51"/>
      <c r="D166" s="51"/>
      <c r="E166" s="51"/>
      <c r="F166" s="51"/>
      <c r="G166" s="51"/>
    </row>
    <row r="167" spans="2:7" x14ac:dyDescent="0.2">
      <c r="B167" s="51"/>
      <c r="C167" s="51"/>
      <c r="D167" s="51"/>
      <c r="E167" s="51"/>
      <c r="F167" s="51"/>
      <c r="G167" s="51"/>
    </row>
    <row r="168" spans="2:7" x14ac:dyDescent="0.2">
      <c r="B168" s="51"/>
      <c r="C168" s="51"/>
      <c r="D168" s="51"/>
      <c r="E168" s="51"/>
      <c r="F168" s="51"/>
      <c r="G168" s="51"/>
    </row>
    <row r="169" spans="2:7" x14ac:dyDescent="0.2">
      <c r="B169" s="51"/>
      <c r="C169" s="51"/>
      <c r="D169" s="51"/>
      <c r="E169" s="51"/>
      <c r="F169" s="51"/>
      <c r="G169" s="51"/>
    </row>
    <row r="170" spans="2:7" x14ac:dyDescent="0.2">
      <c r="B170" s="51"/>
      <c r="C170" s="51"/>
      <c r="D170" s="51"/>
      <c r="E170" s="51"/>
      <c r="F170" s="51"/>
      <c r="G170" s="51"/>
    </row>
    <row r="180" spans="1:1" x14ac:dyDescent="0.2">
      <c r="A180" s="3" t="s">
        <v>67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2019-03-11T19:06:11Z</dcterms:created>
  <dcterms:modified xsi:type="dcterms:W3CDTF">2019-03-11T19:06:48Z</dcterms:modified>
</cp:coreProperties>
</file>