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JULIO\"/>
    </mc:Choice>
  </mc:AlternateContent>
  <xr:revisionPtr revIDLastSave="0" documentId="8_{9E2938E5-BC7F-43F0-A207-D7B44F10DE9A}" xr6:coauthVersionLast="31" xr6:coauthVersionMax="31" xr10:uidLastSave="{00000000-0000-0000-0000-000000000000}"/>
  <bookViews>
    <workbookView xWindow="0" yWindow="0" windowWidth="14370" windowHeight="8130" xr2:uid="{B307293C-AE98-4292-A0FC-EF4F83B5B541}"/>
  </bookViews>
  <sheets>
    <sheet name="PAGOS REALZADOS " sheetId="1" r:id="rId1"/>
  </sheets>
  <definedNames>
    <definedName name="_xlnm.Print_Area" localSheetId="0">'PAGOS REALZADOS '!$A$1:$G$59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<sst xmlns="http://schemas.openxmlformats.org/spreadsheetml/2006/main" count="74" uniqueCount="68">
  <si>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</si>
  <si>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</si>
  <si>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julio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</si>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</sst>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164" fontId="1" fillId="0" borderId="7" xfId="3" applyFill="1" applyBorder="1"/>
    <xf numFmtId="0" fontId="1" fillId="2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2" applyNumberFormat="1" applyFill="1"/>
    <xf numFmtId="164" fontId="1" fillId="0" borderId="0" xfId="1" applyFont="1" applyFill="1"/>
    <xf numFmtId="0" fontId="1" fillId="0" borderId="0" xfId="2" applyFill="1"/>
    <xf numFmtId="43" fontId="1" fillId="0" borderId="0" xfId="2" applyNumberFormat="1" applyFill="1"/>
    <xf numFmtId="164" fontId="10" fillId="0" borderId="0" xfId="3" applyFont="1" applyFill="1"/>
    <xf numFmtId="164" fontId="0" fillId="0" borderId="0" xfId="3" applyFont="1" applyFill="1"/>
    <xf numFmtId="164" fontId="11" fillId="0" borderId="0" xfId="3" applyFont="1" applyFill="1"/>
    <xf numFmtId="164" fontId="1" fillId="0" borderId="0" xfId="3" applyFont="1" applyFill="1"/>
  </cellXfs>
  <cellStyles count="4">
    <cellStyle name="Comma" xfId="1" builtinId="3"/>
    <cellStyle name="Comma 3" xfId="3" xr:uid="{31A0A8CD-E5A0-4C60-B88B-F91504D566BE}"/>
    <cellStyle name="Normal" xfId="0" builtinId="0"/>
    <cellStyle name="Normal 3" xfId="2" xr:uid="{E7E66576-10D8-49D2-BC96-0C41BF69C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E0DD423E-8F0D-4D7D-B598-6CBA39F7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>
          <a:extLst>
            <a:ext uri="{FF2B5EF4-FFF2-40B4-BE49-F238E27FC236}">
              <a16:creationId xmlns:a16="http://schemas.microsoft.com/office/drawing/2014/main" id="{DEE01BA4-42D3-4A2C-8F36-206018F7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760F-97C3-4CD0-B933-F255141A4066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9" sqref="B59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73.8554687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73.8554687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73.8554687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73.8554687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73.8554687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73.8554687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73.8554687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73.8554687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73.8554687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73.8554687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73.8554687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73.8554687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73.8554687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73.8554687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73.8554687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73.8554687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73.8554687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73.8554687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73.8554687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73.8554687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73.8554687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73.8554687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73.8554687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73.8554687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73.8554687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73.8554687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73.8554687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73.8554687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73.8554687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73.8554687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73.8554687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73.8554687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73.8554687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73.8554687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73.8554687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73.8554687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73.8554687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73.8554687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73.8554687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73.8554687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73.8554687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73.8554687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73.8554687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73.8554687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73.8554687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73.8554687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73.8554687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73.8554687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73.8554687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73.8554687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73.8554687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73.8554687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73.8554687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73.8554687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73.8554687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73.8554687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73.8554687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73.8554687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73.8554687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73.8554687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73.8554687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73.8554687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73.8554687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4088649897.6900001</v>
      </c>
      <c r="C8" s="20">
        <v>20497893.210000001</v>
      </c>
      <c r="D8" s="20">
        <v>487877741.13</v>
      </c>
      <c r="E8" s="20">
        <v>252605892.53</v>
      </c>
      <c r="F8" s="20"/>
      <c r="G8" s="20">
        <f t="shared" ref="G8:G20" si="0">SUM(B8:F8)</f>
        <v>4849631424.5599995</v>
      </c>
      <c r="H8" s="9">
        <f>+B8+C8</f>
        <v>4109147790.9000001</v>
      </c>
      <c r="I8" s="21"/>
    </row>
    <row r="9" spans="1:9" ht="12.75" customHeight="1" x14ac:dyDescent="0.2">
      <c r="A9" s="22" t="s">
        <v>12</v>
      </c>
      <c r="B9" s="19">
        <v>3296513689.21</v>
      </c>
      <c r="C9" s="23">
        <v>19270570.84</v>
      </c>
      <c r="D9" s="23">
        <v>389047320.19</v>
      </c>
      <c r="E9" s="23">
        <v>203928382.63</v>
      </c>
      <c r="F9" s="23">
        <v>1166508511.9100001</v>
      </c>
      <c r="G9" s="20">
        <f t="shared" si="0"/>
        <v>5075268474.7800007</v>
      </c>
      <c r="H9" s="9">
        <f t="shared" ref="H9:H20" si="1">+B9+C9</f>
        <v>3315784260.0500002</v>
      </c>
      <c r="I9" s="21"/>
    </row>
    <row r="10" spans="1:9" ht="12.75" customHeight="1" x14ac:dyDescent="0.2">
      <c r="A10" s="22" t="s">
        <v>13</v>
      </c>
      <c r="B10" s="19">
        <v>4985491022.3000002</v>
      </c>
      <c r="C10" s="23">
        <v>22124093.030000001</v>
      </c>
      <c r="D10" s="23">
        <v>595624289.13999999</v>
      </c>
      <c r="E10" s="23">
        <v>307656166.26999998</v>
      </c>
      <c r="F10" s="23"/>
      <c r="G10" s="20">
        <f t="shared" si="0"/>
        <v>5910895570.7399998</v>
      </c>
      <c r="H10" s="9">
        <f t="shared" si="1"/>
        <v>5007615115.3299999</v>
      </c>
      <c r="I10" s="21"/>
    </row>
    <row r="11" spans="1:9" ht="12.75" customHeight="1" x14ac:dyDescent="0.2">
      <c r="A11" s="22" t="s">
        <v>14</v>
      </c>
      <c r="B11" s="19">
        <v>6913455291.8400002</v>
      </c>
      <c r="C11" s="23">
        <v>40608863.030000001</v>
      </c>
      <c r="D11" s="23">
        <v>830483899.15999997</v>
      </c>
      <c r="E11" s="23">
        <v>426988125.75999999</v>
      </c>
      <c r="F11" s="23"/>
      <c r="G11" s="20">
        <f t="shared" si="0"/>
        <v>8211536179.79</v>
      </c>
      <c r="H11" s="9">
        <f t="shared" si="1"/>
        <v>6954064154.8699999</v>
      </c>
      <c r="I11" s="21"/>
    </row>
    <row r="12" spans="1:9" ht="12.75" customHeight="1" x14ac:dyDescent="0.2">
      <c r="A12" s="24" t="s">
        <v>15</v>
      </c>
      <c r="B12" s="19">
        <v>183081603.42000002</v>
      </c>
      <c r="C12" s="23">
        <v>253817.71</v>
      </c>
      <c r="D12" s="23">
        <v>21082987.890000001</v>
      </c>
      <c r="E12" s="23">
        <v>11282714.810000001</v>
      </c>
      <c r="F12" s="23"/>
      <c r="G12" s="20">
        <f t="shared" si="0"/>
        <v>215701123.83000004</v>
      </c>
      <c r="H12" s="9">
        <f t="shared" si="1"/>
        <v>183335421.13000003</v>
      </c>
      <c r="I12" s="21"/>
    </row>
    <row r="13" spans="1:9" ht="12.75" customHeight="1" x14ac:dyDescent="0.2">
      <c r="A13" s="24" t="s">
        <v>16</v>
      </c>
      <c r="B13" s="19">
        <v>142124974.56</v>
      </c>
      <c r="C13" s="23">
        <v>516317.63</v>
      </c>
      <c r="D13" s="23">
        <v>17495853.609999999</v>
      </c>
      <c r="E13" s="23">
        <v>8818205.8599999994</v>
      </c>
      <c r="F13" s="23"/>
      <c r="G13" s="20">
        <f t="shared" si="0"/>
        <v>168955351.66000003</v>
      </c>
      <c r="H13" s="9">
        <f t="shared" si="1"/>
        <v>142641292.19</v>
      </c>
      <c r="I13" s="21"/>
    </row>
    <row r="14" spans="1:9" ht="12.75" customHeight="1" x14ac:dyDescent="0.2">
      <c r="A14" s="24" t="s">
        <v>17</v>
      </c>
      <c r="B14" s="19">
        <v>20155502.43</v>
      </c>
      <c r="C14" s="23">
        <v>1160797.6400000001</v>
      </c>
      <c r="D14" s="23">
        <v>2400780.15</v>
      </c>
      <c r="E14" s="23">
        <v>1243173.1599999999</v>
      </c>
      <c r="F14" s="23"/>
      <c r="G14" s="20">
        <f>SUM(B14:F14)</f>
        <v>24960253.379999999</v>
      </c>
      <c r="H14" s="9">
        <f t="shared" si="1"/>
        <v>21316300.07</v>
      </c>
      <c r="I14" s="21"/>
    </row>
    <row r="15" spans="1:9" ht="12.75" customHeight="1" x14ac:dyDescent="0.2">
      <c r="A15" s="22" t="s">
        <v>18</v>
      </c>
      <c r="B15" s="19">
        <v>40745988.490000002</v>
      </c>
      <c r="C15" s="23">
        <v>57078488.57</v>
      </c>
      <c r="D15" s="23">
        <v>4901032.8899999997</v>
      </c>
      <c r="E15" s="23">
        <v>2535846.38</v>
      </c>
      <c r="F15" s="23"/>
      <c r="G15" s="20">
        <f t="shared" si="0"/>
        <v>105261356.33</v>
      </c>
      <c r="H15" s="9">
        <f t="shared" si="1"/>
        <v>97824477.060000002</v>
      </c>
      <c r="I15" s="21"/>
    </row>
    <row r="16" spans="1:9" ht="12.75" customHeight="1" x14ac:dyDescent="0.2">
      <c r="A16" s="22" t="s">
        <v>19</v>
      </c>
      <c r="B16" s="19">
        <v>94281627.310000002</v>
      </c>
      <c r="C16" s="23">
        <v>85195869.609999999</v>
      </c>
      <c r="D16" s="23">
        <v>11729395.710000001</v>
      </c>
      <c r="E16" s="23">
        <v>5889182.5300000003</v>
      </c>
      <c r="F16" s="23"/>
      <c r="G16" s="20">
        <f t="shared" si="0"/>
        <v>197096075.16000003</v>
      </c>
      <c r="H16" s="9">
        <f t="shared" si="1"/>
        <v>179477496.92000002</v>
      </c>
      <c r="I16" s="21"/>
    </row>
    <row r="17" spans="1:10" ht="12.75" customHeight="1" x14ac:dyDescent="0.2">
      <c r="A17" s="22" t="s">
        <v>20</v>
      </c>
      <c r="B17" s="19">
        <v>1039546750.52</v>
      </c>
      <c r="C17" s="23">
        <v>56291871.68</v>
      </c>
      <c r="D17" s="23">
        <v>0</v>
      </c>
      <c r="E17" s="23">
        <v>57417117.539999999</v>
      </c>
      <c r="F17" s="23"/>
      <c r="G17" s="20">
        <f t="shared" si="0"/>
        <v>1153255739.74</v>
      </c>
      <c r="H17" s="9">
        <f t="shared" si="1"/>
        <v>1095838622.2</v>
      </c>
      <c r="I17" s="21"/>
    </row>
    <row r="18" spans="1:10" ht="12.75" customHeight="1" x14ac:dyDescent="0.2">
      <c r="A18" s="22" t="s">
        <v>21</v>
      </c>
      <c r="B18" s="19"/>
      <c r="C18" s="23">
        <v>0</v>
      </c>
      <c r="D18" s="23">
        <v>105398831.58</v>
      </c>
      <c r="E18" s="23">
        <v>0</v>
      </c>
      <c r="F18" s="23"/>
      <c r="G18" s="20">
        <f t="shared" si="0"/>
        <v>105398831.58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2747827852.6300001</v>
      </c>
      <c r="C19" s="23">
        <v>1181469908.6900001</v>
      </c>
      <c r="D19" s="23">
        <v>337982178.11000001</v>
      </c>
      <c r="E19" s="23">
        <v>171416351.81</v>
      </c>
      <c r="F19" s="23"/>
      <c r="G19" s="20">
        <f t="shared" si="0"/>
        <v>4438696291.2400007</v>
      </c>
      <c r="H19" s="9">
        <f t="shared" si="1"/>
        <v>3929297761.3200002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204139964.53999999</v>
      </c>
      <c r="F20" s="23"/>
      <c r="G20" s="20">
        <f t="shared" si="0"/>
        <v>204139964.53999999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23551874200.400005</v>
      </c>
      <c r="C21" s="29">
        <f>SUM(C8:C20)</f>
        <v>1484468491.6400001</v>
      </c>
      <c r="D21" s="29">
        <f t="shared" si="2"/>
        <v>2804024309.5599999</v>
      </c>
      <c r="E21" s="29">
        <f t="shared" si="2"/>
        <v>1653921123.8199999</v>
      </c>
      <c r="F21" s="29">
        <f t="shared" si="2"/>
        <v>1166508511.9100001</v>
      </c>
      <c r="G21" s="29">
        <f t="shared" si="2"/>
        <v>30660796637.330009</v>
      </c>
      <c r="H21" s="9">
        <f>SUM(H8:H20)</f>
        <v>25036342692.040001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2841068355.5999999</v>
      </c>
      <c r="C23" s="34"/>
      <c r="D23" s="34"/>
      <c r="E23" s="34"/>
      <c r="F23" s="34"/>
      <c r="G23" s="35">
        <f>+B23+C23+D23+E23+F23</f>
        <v>2841068355.5999999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124131238.40000001</v>
      </c>
      <c r="F24" s="34"/>
      <c r="G24" s="35">
        <f>+B24+C24+D24+E24+F24</f>
        <v>124131238.40000001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11514749.16</v>
      </c>
      <c r="G25" s="35">
        <f>+B25+C25+D25+E25+F25</f>
        <v>11514749.16</v>
      </c>
    </row>
    <row r="26" spans="1:10" ht="15" customHeight="1" thickBot="1" x14ac:dyDescent="0.3">
      <c r="A26" s="38" t="s">
        <v>24</v>
      </c>
      <c r="B26" s="39">
        <f>SUM(B23:B25)</f>
        <v>2841068355.5999999</v>
      </c>
      <c r="C26" s="39">
        <f>SUM(C23:C25)</f>
        <v>0</v>
      </c>
      <c r="D26" s="39">
        <f>SUM(D23:D25)</f>
        <v>0</v>
      </c>
      <c r="E26" s="39">
        <f>SUM(E23:E25)</f>
        <v>124131238.40000001</v>
      </c>
      <c r="F26" s="39">
        <f>SUM(F23:F25)</f>
        <v>11514749.16</v>
      </c>
      <c r="G26" s="40">
        <f>+G23+G24+G25</f>
        <v>2976714343.1599998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107448674</v>
      </c>
      <c r="C28" s="45">
        <v>1758132</v>
      </c>
      <c r="D28" s="46"/>
      <c r="E28" s="47"/>
      <c r="F28" s="46"/>
      <c r="G28" s="44">
        <f t="shared" ref="G28:G58" si="3">SUM(B28:F28)</f>
        <v>109206806</v>
      </c>
      <c r="H28" s="48"/>
    </row>
    <row r="29" spans="1:10" s="51" customFormat="1" ht="12.75" customHeight="1" x14ac:dyDescent="0.2">
      <c r="A29" s="49" t="s">
        <v>37</v>
      </c>
      <c r="B29" s="50">
        <v>3074400</v>
      </c>
      <c r="C29" s="45">
        <v>0</v>
      </c>
      <c r="D29" s="46"/>
      <c r="E29" s="46"/>
      <c r="F29" s="46"/>
      <c r="G29" s="44">
        <f t="shared" si="3"/>
        <v>3074400</v>
      </c>
      <c r="H29" s="48"/>
    </row>
    <row r="30" spans="1:10" s="51" customFormat="1" ht="12.75" customHeight="1" x14ac:dyDescent="0.2">
      <c r="A30" s="52" t="s">
        <v>38</v>
      </c>
      <c r="B30" s="50">
        <v>260100228.23000002</v>
      </c>
      <c r="C30" s="53">
        <v>4238154</v>
      </c>
      <c r="D30" s="54"/>
      <c r="E30" s="54"/>
      <c r="F30" s="54"/>
      <c r="G30" s="44">
        <f t="shared" si="3"/>
        <v>264338382.23000002</v>
      </c>
      <c r="H30" s="48"/>
    </row>
    <row r="31" spans="1:10" s="51" customFormat="1" ht="12.75" customHeight="1" x14ac:dyDescent="0.2">
      <c r="A31" s="52" t="s">
        <v>39</v>
      </c>
      <c r="B31" s="50">
        <v>61182946.960000001</v>
      </c>
      <c r="C31" s="53">
        <v>0</v>
      </c>
      <c r="D31" s="54"/>
      <c r="E31" s="54"/>
      <c r="F31" s="54"/>
      <c r="G31" s="44">
        <f t="shared" si="3"/>
        <v>61182946.960000001</v>
      </c>
      <c r="H31" s="48"/>
    </row>
    <row r="32" spans="1:10" s="51" customFormat="1" ht="12.75" customHeight="1" x14ac:dyDescent="0.2">
      <c r="A32" s="52" t="s">
        <v>40</v>
      </c>
      <c r="B32" s="55">
        <v>288363379.24000001</v>
      </c>
      <c r="C32" s="53">
        <v>4597506</v>
      </c>
      <c r="D32" s="54"/>
      <c r="E32" s="54"/>
      <c r="F32" s="54"/>
      <c r="G32" s="44">
        <f t="shared" si="3"/>
        <v>292960885.24000001</v>
      </c>
      <c r="H32" s="48"/>
    </row>
    <row r="33" spans="1:8" s="51" customFormat="1" ht="12.75" customHeight="1" x14ac:dyDescent="0.2">
      <c r="A33" s="52" t="s">
        <v>41</v>
      </c>
      <c r="B33" s="55">
        <v>593364458.62</v>
      </c>
      <c r="C33" s="53">
        <v>10002453.5</v>
      </c>
      <c r="D33" s="54"/>
      <c r="E33" s="54"/>
      <c r="F33" s="54"/>
      <c r="G33" s="44">
        <f t="shared" si="3"/>
        <v>603366912.12</v>
      </c>
      <c r="H33" s="48"/>
    </row>
    <row r="34" spans="1:8" s="51" customFormat="1" ht="12.75" customHeight="1" x14ac:dyDescent="0.2">
      <c r="A34" s="52" t="s">
        <v>42</v>
      </c>
      <c r="B34" s="50">
        <v>295017662.10000002</v>
      </c>
      <c r="C34" s="53">
        <v>4707522</v>
      </c>
      <c r="D34" s="54"/>
      <c r="E34" s="54"/>
      <c r="F34" s="54"/>
      <c r="G34" s="44">
        <f t="shared" si="3"/>
        <v>299725184.10000002</v>
      </c>
      <c r="H34" s="48"/>
    </row>
    <row r="35" spans="1:8" s="51" customFormat="1" ht="12.75" customHeight="1" x14ac:dyDescent="0.2">
      <c r="A35" s="52" t="s">
        <v>43</v>
      </c>
      <c r="B35" s="50">
        <v>469337096.35000002</v>
      </c>
      <c r="C35" s="53">
        <v>7860235</v>
      </c>
      <c r="D35" s="54"/>
      <c r="E35" s="54"/>
      <c r="F35" s="54"/>
      <c r="G35" s="44">
        <f t="shared" si="3"/>
        <v>477197331.35000002</v>
      </c>
      <c r="H35" s="48"/>
    </row>
    <row r="36" spans="1:8" s="51" customFormat="1" ht="12.75" customHeight="1" x14ac:dyDescent="0.2">
      <c r="A36" s="52" t="s">
        <v>44</v>
      </c>
      <c r="B36" s="50">
        <v>2734762547.0900002</v>
      </c>
      <c r="C36" s="53">
        <v>45828907</v>
      </c>
      <c r="D36" s="54"/>
      <c r="E36" s="54"/>
      <c r="F36" s="54"/>
      <c r="G36" s="44">
        <f t="shared" si="3"/>
        <v>2780591454.0900002</v>
      </c>
      <c r="H36" s="48"/>
    </row>
    <row r="37" spans="1:8" s="51" customFormat="1" ht="12.75" customHeight="1" x14ac:dyDescent="0.2">
      <c r="A37" s="52" t="s">
        <v>45</v>
      </c>
      <c r="B37" s="50">
        <v>279073627.14999998</v>
      </c>
      <c r="C37" s="53">
        <v>4473558</v>
      </c>
      <c r="D37" s="54"/>
      <c r="E37" s="54"/>
      <c r="F37" s="54"/>
      <c r="G37" s="44">
        <f t="shared" si="3"/>
        <v>283547185.14999998</v>
      </c>
      <c r="H37" s="48"/>
    </row>
    <row r="38" spans="1:8" s="51" customFormat="1" ht="12.75" customHeight="1" x14ac:dyDescent="0.2">
      <c r="A38" s="52" t="s">
        <v>46</v>
      </c>
      <c r="B38" s="50">
        <v>1181290222.1500001</v>
      </c>
      <c r="C38" s="53">
        <v>19360839.5</v>
      </c>
      <c r="D38" s="54"/>
      <c r="E38" s="54"/>
      <c r="F38" s="54"/>
      <c r="G38" s="44">
        <f t="shared" si="3"/>
        <v>1200651061.6500001</v>
      </c>
      <c r="H38" s="48"/>
    </row>
    <row r="39" spans="1:8" s="51" customFormat="1" ht="12.75" customHeight="1" x14ac:dyDescent="0.2">
      <c r="A39" s="52" t="s">
        <v>47</v>
      </c>
      <c r="B39" s="50">
        <v>9546131047.7399998</v>
      </c>
      <c r="C39" s="53">
        <v>157099673</v>
      </c>
      <c r="D39" s="54"/>
      <c r="E39" s="54"/>
      <c r="F39" s="54"/>
      <c r="G39" s="44">
        <f t="shared" si="3"/>
        <v>9703230720.7399998</v>
      </c>
      <c r="H39" s="48"/>
    </row>
    <row r="40" spans="1:8" s="51" customFormat="1" ht="12.75" customHeight="1" x14ac:dyDescent="0.2">
      <c r="A40" s="52" t="s">
        <v>48</v>
      </c>
      <c r="B40" s="50">
        <v>10206362.52</v>
      </c>
      <c r="C40" s="53">
        <v>178524</v>
      </c>
      <c r="D40" s="54"/>
      <c r="E40" s="54"/>
      <c r="F40" s="54"/>
      <c r="G40" s="44">
        <f t="shared" si="3"/>
        <v>10384886.52</v>
      </c>
      <c r="H40" s="48"/>
    </row>
    <row r="41" spans="1:8" s="51" customFormat="1" ht="12.75" customHeight="1" x14ac:dyDescent="0.2">
      <c r="A41" s="52" t="s">
        <v>49</v>
      </c>
      <c r="B41" s="50">
        <v>245138167.91999999</v>
      </c>
      <c r="C41" s="53">
        <v>4112298</v>
      </c>
      <c r="D41" s="54"/>
      <c r="E41" s="54"/>
      <c r="F41" s="54"/>
      <c r="G41" s="44">
        <f t="shared" si="3"/>
        <v>249250465.91999999</v>
      </c>
      <c r="H41" s="48"/>
    </row>
    <row r="42" spans="1:8" s="51" customFormat="1" ht="12.75" customHeight="1" x14ac:dyDescent="0.2">
      <c r="A42" s="52" t="s">
        <v>50</v>
      </c>
      <c r="B42" s="50">
        <v>772402645.44000006</v>
      </c>
      <c r="C42" s="53">
        <v>13639698</v>
      </c>
      <c r="D42" s="54"/>
      <c r="E42" s="54"/>
      <c r="F42" s="54"/>
      <c r="G42" s="44">
        <f t="shared" si="3"/>
        <v>786042343.44000006</v>
      </c>
      <c r="H42" s="48"/>
    </row>
    <row r="43" spans="1:8" s="51" customFormat="1" ht="12.75" customHeight="1" x14ac:dyDescent="0.2">
      <c r="A43" s="52" t="s">
        <v>51</v>
      </c>
      <c r="B43" s="56">
        <v>46045673.960000001</v>
      </c>
      <c r="C43" s="53">
        <v>0</v>
      </c>
      <c r="D43" s="54"/>
      <c r="E43" s="54"/>
      <c r="F43" s="54"/>
      <c r="G43" s="44">
        <f t="shared" si="3"/>
        <v>46045673.960000001</v>
      </c>
      <c r="H43" s="48"/>
    </row>
    <row r="44" spans="1:8" s="51" customFormat="1" ht="12.75" customHeight="1" x14ac:dyDescent="0.2">
      <c r="A44" s="52" t="s">
        <v>52</v>
      </c>
      <c r="B44" s="56">
        <v>445089398.38999999</v>
      </c>
      <c r="C44" s="53">
        <v>7219062</v>
      </c>
      <c r="D44" s="54"/>
      <c r="E44" s="54"/>
      <c r="F44" s="54"/>
      <c r="G44" s="44">
        <f t="shared" si="3"/>
        <v>452308460.38999999</v>
      </c>
      <c r="H44" s="48"/>
    </row>
    <row r="45" spans="1:8" s="51" customFormat="1" ht="12.75" customHeight="1" x14ac:dyDescent="0.2">
      <c r="A45" s="52" t="s">
        <v>53</v>
      </c>
      <c r="B45" s="56">
        <v>4401979103.2799997</v>
      </c>
      <c r="C45" s="53">
        <v>73263286.5</v>
      </c>
      <c r="D45" s="54"/>
      <c r="E45" s="54"/>
      <c r="F45" s="54"/>
      <c r="G45" s="44">
        <f t="shared" si="3"/>
        <v>4475242389.7799997</v>
      </c>
      <c r="H45" s="48"/>
    </row>
    <row r="46" spans="1:8" s="51" customFormat="1" ht="12.75" customHeight="1" x14ac:dyDescent="0.2">
      <c r="A46" s="52" t="s">
        <v>54</v>
      </c>
      <c r="B46" s="57">
        <v>54330749.039999999</v>
      </c>
      <c r="C46" s="53">
        <v>957996</v>
      </c>
      <c r="D46" s="54"/>
      <c r="E46" s="54"/>
      <c r="F46" s="54"/>
      <c r="G46" s="44">
        <f t="shared" si="3"/>
        <v>55288745.039999999</v>
      </c>
      <c r="H46" s="48"/>
    </row>
    <row r="47" spans="1:8" s="51" customFormat="1" ht="12.75" customHeight="1" x14ac:dyDescent="0.2">
      <c r="A47" s="52" t="s">
        <v>55</v>
      </c>
      <c r="B47" s="50">
        <v>6676785869.1199999</v>
      </c>
      <c r="C47" s="53">
        <v>112442776.5</v>
      </c>
      <c r="D47" s="54"/>
      <c r="E47" s="54"/>
      <c r="F47" s="54"/>
      <c r="G47" s="44">
        <f t="shared" si="3"/>
        <v>6789228645.6199999</v>
      </c>
      <c r="H47" s="48"/>
    </row>
    <row r="48" spans="1:8" s="51" customFormat="1" ht="12.75" customHeight="1" x14ac:dyDescent="0.2">
      <c r="A48" s="52" t="s">
        <v>56</v>
      </c>
      <c r="B48" s="57">
        <v>81526530</v>
      </c>
      <c r="C48" s="53">
        <v>0</v>
      </c>
      <c r="D48" s="54"/>
      <c r="E48" s="54"/>
      <c r="F48" s="54"/>
      <c r="G48" s="44">
        <f t="shared" si="3"/>
        <v>81526530</v>
      </c>
      <c r="H48" s="48"/>
    </row>
    <row r="49" spans="1:11" s="51" customFormat="1" ht="12.75" customHeight="1" x14ac:dyDescent="0.2">
      <c r="A49" s="52" t="s">
        <v>57</v>
      </c>
      <c r="B49" s="50">
        <v>108451700</v>
      </c>
      <c r="C49" s="53">
        <v>0</v>
      </c>
      <c r="D49" s="54"/>
      <c r="E49" s="54"/>
      <c r="F49" s="54"/>
      <c r="G49" s="44">
        <f t="shared" si="3"/>
        <v>108451700</v>
      </c>
      <c r="H49" s="48"/>
    </row>
    <row r="50" spans="1:11" s="51" customFormat="1" ht="12.75" customHeight="1" x14ac:dyDescent="0.2">
      <c r="A50" s="52" t="s">
        <v>58</v>
      </c>
      <c r="B50" s="50">
        <v>38408400</v>
      </c>
      <c r="C50" s="53">
        <v>0</v>
      </c>
      <c r="D50" s="54"/>
      <c r="E50" s="54"/>
      <c r="F50" s="54"/>
      <c r="G50" s="44">
        <f>SUM(B50:F50)</f>
        <v>38408400</v>
      </c>
      <c r="H50" s="48"/>
    </row>
    <row r="51" spans="1:11" s="51" customFormat="1" ht="12.75" customHeight="1" x14ac:dyDescent="0.2">
      <c r="A51" s="52" t="s">
        <v>59</v>
      </c>
      <c r="B51" s="50">
        <v>102490500</v>
      </c>
      <c r="C51" s="53">
        <v>0</v>
      </c>
      <c r="D51" s="54"/>
      <c r="E51" s="54"/>
      <c r="F51" s="54"/>
      <c r="G51" s="44">
        <f>SUM(B51:F51)</f>
        <v>102490500</v>
      </c>
      <c r="H51" s="48"/>
    </row>
    <row r="52" spans="1:11" s="51" customFormat="1" ht="12.75" customHeight="1" x14ac:dyDescent="0.2">
      <c r="A52" s="52" t="s">
        <v>60</v>
      </c>
      <c r="B52" s="57">
        <v>86506103.650000006</v>
      </c>
      <c r="C52" s="53">
        <v>1374786</v>
      </c>
      <c r="D52" s="54"/>
      <c r="E52" s="54"/>
      <c r="F52" s="54"/>
      <c r="G52" s="44">
        <f t="shared" si="3"/>
        <v>87880889.650000006</v>
      </c>
      <c r="H52" s="48"/>
      <c r="K52" s="58"/>
    </row>
    <row r="53" spans="1:11" ht="12.75" customHeight="1" x14ac:dyDescent="0.2">
      <c r="A53" s="52" t="s">
        <v>61</v>
      </c>
      <c r="B53" s="57">
        <v>209335925.63999999</v>
      </c>
      <c r="C53" s="53">
        <v>3687324</v>
      </c>
      <c r="D53" s="54"/>
      <c r="E53" s="54"/>
      <c r="F53" s="54"/>
      <c r="G53" s="44">
        <f t="shared" si="3"/>
        <v>213023249.63999999</v>
      </c>
      <c r="H53" s="48"/>
    </row>
    <row r="54" spans="1:11" ht="12" customHeight="1" x14ac:dyDescent="0.2">
      <c r="A54" s="25" t="s">
        <v>62</v>
      </c>
      <c r="B54" s="50">
        <v>235713690.31</v>
      </c>
      <c r="C54" s="53">
        <v>3820385</v>
      </c>
      <c r="D54" s="54"/>
      <c r="E54" s="54"/>
      <c r="F54" s="54"/>
      <c r="G54" s="44">
        <f t="shared" si="3"/>
        <v>239534075.31</v>
      </c>
      <c r="H54" s="48"/>
    </row>
    <row r="55" spans="1:11" ht="12.75" customHeight="1" x14ac:dyDescent="0.2">
      <c r="A55" s="25" t="s">
        <v>63</v>
      </c>
      <c r="B55" s="50"/>
      <c r="C55" s="53"/>
      <c r="D55" s="50">
        <v>183485902.00999999</v>
      </c>
      <c r="E55" s="54"/>
      <c r="F55" s="54"/>
      <c r="G55" s="44">
        <f t="shared" si="3"/>
        <v>183485902.00999999</v>
      </c>
      <c r="H55" s="48"/>
    </row>
    <row r="56" spans="1:11" ht="12.75" customHeight="1" x14ac:dyDescent="0.2">
      <c r="A56" s="25" t="s">
        <v>64</v>
      </c>
      <c r="B56" s="50"/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/>
      <c r="C57" s="53"/>
      <c r="D57" s="54"/>
      <c r="E57" s="50">
        <v>1360815082.3299999</v>
      </c>
      <c r="F57" s="53"/>
      <c r="G57" s="44">
        <f t="shared" si="3"/>
        <v>1360815082.3299999</v>
      </c>
      <c r="H57" s="48"/>
    </row>
    <row r="58" spans="1:11" ht="12.75" customHeight="1" x14ac:dyDescent="0.2">
      <c r="A58" s="25" t="s">
        <v>66</v>
      </c>
      <c r="B58" s="50"/>
      <c r="C58" s="60"/>
      <c r="D58" s="54"/>
      <c r="E58" s="50"/>
      <c r="F58" s="50">
        <v>201564579.13</v>
      </c>
      <c r="G58" s="44">
        <f t="shared" si="3"/>
        <v>201564579.13</v>
      </c>
      <c r="H58" s="48"/>
    </row>
    <row r="59" spans="1:11" ht="27" customHeight="1" x14ac:dyDescent="0.25">
      <c r="A59" s="61" t="s">
        <v>24</v>
      </c>
      <c r="B59" s="62">
        <f t="shared" ref="B59:G59" si="4">SUM(B28:B58)</f>
        <v>29333557108.900002</v>
      </c>
      <c r="C59" s="62">
        <f t="shared" si="4"/>
        <v>480623116</v>
      </c>
      <c r="D59" s="62">
        <f t="shared" si="4"/>
        <v>183485902.00999999</v>
      </c>
      <c r="E59" s="62">
        <f t="shared" si="4"/>
        <v>1360815082.3299999</v>
      </c>
      <c r="F59" s="62">
        <f t="shared" si="4"/>
        <v>201564579.13</v>
      </c>
      <c r="G59" s="63">
        <f t="shared" si="4"/>
        <v>31560045788.369999</v>
      </c>
      <c r="H59" s="64"/>
    </row>
    <row r="60" spans="1:11" x14ac:dyDescent="0.2">
      <c r="B60" s="65"/>
      <c r="C60" s="66"/>
      <c r="D60" s="67"/>
      <c r="E60" s="67"/>
      <c r="F60" s="67"/>
      <c r="G60" s="66"/>
      <c r="H60" s="48"/>
    </row>
    <row r="61" spans="1:11" x14ac:dyDescent="0.2">
      <c r="B61" s="65"/>
      <c r="C61" s="68"/>
      <c r="D61" s="67"/>
      <c r="E61" s="67"/>
      <c r="F61" s="67"/>
      <c r="G61" s="69"/>
      <c r="H61" s="48"/>
    </row>
    <row r="62" spans="1:11" x14ac:dyDescent="0.2">
      <c r="B62" s="65"/>
      <c r="C62" s="68"/>
      <c r="D62" s="67"/>
      <c r="E62" s="65"/>
      <c r="F62" s="69"/>
      <c r="G62" s="65"/>
      <c r="H62" s="48"/>
    </row>
    <row r="63" spans="1:11" x14ac:dyDescent="0.2">
      <c r="B63" s="65"/>
      <c r="C63" s="67"/>
      <c r="D63" s="67"/>
      <c r="E63" s="67"/>
      <c r="F63" s="65"/>
      <c r="G63" s="65"/>
      <c r="H63" s="48"/>
    </row>
    <row r="64" spans="1:11" x14ac:dyDescent="0.2">
      <c r="B64" s="69"/>
      <c r="C64" s="65"/>
      <c r="D64" s="67"/>
      <c r="E64" s="67"/>
      <c r="F64" s="67"/>
      <c r="G64" s="67"/>
      <c r="H64" s="48"/>
    </row>
    <row r="65" spans="1:7" x14ac:dyDescent="0.2">
      <c r="B65" s="65"/>
      <c r="C65" s="67"/>
      <c r="D65" s="67"/>
      <c r="E65" s="67"/>
      <c r="F65" s="67"/>
      <c r="G65" s="65"/>
    </row>
    <row r="66" spans="1:7" ht="15" x14ac:dyDescent="0.25">
      <c r="B66" s="65"/>
      <c r="C66" s="67"/>
      <c r="D66" s="70"/>
      <c r="E66" s="67"/>
      <c r="F66" s="67"/>
      <c r="G66" s="67"/>
    </row>
    <row r="67" spans="1:7" ht="15" x14ac:dyDescent="0.25">
      <c r="B67" s="65"/>
      <c r="C67" s="67"/>
      <c r="D67" s="70"/>
      <c r="E67" s="65"/>
      <c r="F67" s="67"/>
      <c r="G67" s="67"/>
    </row>
    <row r="68" spans="1:7" ht="15" x14ac:dyDescent="0.25">
      <c r="B68" s="65"/>
      <c r="C68" s="71"/>
      <c r="D68" s="70"/>
      <c r="E68" s="67"/>
      <c r="F68" s="67"/>
      <c r="G68" s="67"/>
    </row>
    <row r="69" spans="1:7" ht="15" x14ac:dyDescent="0.25">
      <c r="B69" s="65"/>
      <c r="C69" s="70"/>
      <c r="D69" s="70"/>
      <c r="E69" s="67"/>
      <c r="F69" s="67"/>
      <c r="G69" s="67"/>
    </row>
    <row r="70" spans="1:7" ht="15" x14ac:dyDescent="0.25">
      <c r="B70" s="70"/>
      <c r="C70" s="70"/>
      <c r="D70" s="70"/>
      <c r="E70" s="67"/>
      <c r="F70" s="67"/>
      <c r="G70" s="67"/>
    </row>
    <row r="71" spans="1:7" ht="15" x14ac:dyDescent="0.25">
      <c r="B71" s="65"/>
      <c r="C71" s="70"/>
      <c r="D71" s="70"/>
      <c r="E71" s="67"/>
      <c r="F71" s="67"/>
      <c r="G71" s="67"/>
    </row>
    <row r="72" spans="1:7" ht="15" x14ac:dyDescent="0.25">
      <c r="B72" s="67"/>
      <c r="C72" s="70"/>
      <c r="D72" s="67"/>
      <c r="E72" s="67"/>
      <c r="F72" s="67"/>
      <c r="G72" s="67"/>
    </row>
    <row r="73" spans="1:7" ht="15" x14ac:dyDescent="0.25">
      <c r="B73" s="70"/>
      <c r="C73" s="70"/>
      <c r="D73" s="67"/>
      <c r="E73" s="67"/>
      <c r="F73" s="67"/>
      <c r="G73" s="67"/>
    </row>
    <row r="74" spans="1:7" ht="15" x14ac:dyDescent="0.25">
      <c r="B74" s="70"/>
      <c r="C74" s="70"/>
      <c r="D74" s="67"/>
      <c r="E74" s="67"/>
      <c r="F74" s="67"/>
      <c r="G74" s="67"/>
    </row>
    <row r="75" spans="1:7" ht="15" x14ac:dyDescent="0.25">
      <c r="B75" s="70"/>
      <c r="C75" s="70"/>
      <c r="D75" s="67"/>
      <c r="E75" s="67"/>
      <c r="F75" s="67"/>
      <c r="G75" s="67"/>
    </row>
    <row r="76" spans="1:7" x14ac:dyDescent="0.2">
      <c r="A76" s="51"/>
      <c r="B76" s="72"/>
      <c r="C76" s="72"/>
      <c r="D76" s="67"/>
      <c r="E76" s="67"/>
      <c r="F76" s="67"/>
      <c r="G76" s="67"/>
    </row>
    <row r="77" spans="1:7" x14ac:dyDescent="0.2">
      <c r="A77" s="51"/>
      <c r="B77" s="72"/>
      <c r="C77" s="72"/>
      <c r="D77" s="67"/>
      <c r="E77" s="67"/>
      <c r="F77" s="67"/>
      <c r="G77" s="67"/>
    </row>
    <row r="78" spans="1:7" x14ac:dyDescent="0.2">
      <c r="A78" s="51"/>
      <c r="B78" s="72"/>
      <c r="C78" s="72"/>
      <c r="D78" s="67"/>
      <c r="E78" s="67"/>
      <c r="F78" s="67"/>
      <c r="G78" s="67"/>
    </row>
    <row r="79" spans="1:7" x14ac:dyDescent="0.2">
      <c r="A79" s="51"/>
      <c r="B79" s="72"/>
      <c r="C79" s="72"/>
      <c r="D79" s="67"/>
      <c r="E79" s="67"/>
      <c r="F79" s="67"/>
      <c r="G79" s="67"/>
    </row>
    <row r="80" spans="1:7" x14ac:dyDescent="0.2">
      <c r="A80" s="51"/>
      <c r="B80" s="72"/>
      <c r="C80" s="72"/>
      <c r="D80" s="67"/>
      <c r="E80" s="67"/>
      <c r="F80" s="67"/>
      <c r="G80" s="67"/>
    </row>
    <row r="81" spans="1:7" x14ac:dyDescent="0.2">
      <c r="A81" s="51"/>
      <c r="B81" s="72"/>
      <c r="C81" s="72"/>
      <c r="D81" s="67"/>
      <c r="E81" s="67"/>
      <c r="F81" s="67"/>
      <c r="G81" s="67"/>
    </row>
    <row r="82" spans="1:7" x14ac:dyDescent="0.2">
      <c r="A82" s="51"/>
      <c r="B82" s="72"/>
      <c r="C82" s="72"/>
      <c r="D82" s="67"/>
      <c r="E82" s="67"/>
      <c r="F82" s="67"/>
      <c r="G82" s="67"/>
    </row>
    <row r="83" spans="1:7" x14ac:dyDescent="0.2">
      <c r="A83" s="51"/>
      <c r="B83" s="67"/>
      <c r="C83" s="72"/>
      <c r="D83" s="67"/>
      <c r="E83" s="67"/>
      <c r="F83" s="67"/>
      <c r="G83" s="67"/>
    </row>
    <row r="84" spans="1:7" x14ac:dyDescent="0.2">
      <c r="A84" s="51"/>
      <c r="B84" s="67"/>
      <c r="C84" s="67"/>
      <c r="D84" s="67"/>
      <c r="E84" s="67"/>
      <c r="F84" s="67"/>
      <c r="G84" s="67"/>
    </row>
    <row r="85" spans="1:7" x14ac:dyDescent="0.2">
      <c r="A85" s="51"/>
      <c r="B85" s="67"/>
      <c r="C85" s="72"/>
      <c r="D85" s="67"/>
      <c r="E85" s="67"/>
      <c r="F85" s="67"/>
      <c r="G85" s="67"/>
    </row>
    <row r="86" spans="1:7" x14ac:dyDescent="0.2">
      <c r="A86" s="51"/>
      <c r="B86" s="67"/>
      <c r="C86" s="72"/>
      <c r="D86" s="67"/>
      <c r="E86" s="67"/>
      <c r="F86" s="67"/>
      <c r="G86" s="67"/>
    </row>
    <row r="87" spans="1:7" x14ac:dyDescent="0.2">
      <c r="A87" s="51"/>
      <c r="B87" s="72"/>
      <c r="C87" s="72"/>
      <c r="D87" s="67"/>
      <c r="E87" s="67"/>
      <c r="F87" s="67"/>
      <c r="G87" s="67"/>
    </row>
    <row r="88" spans="1:7" x14ac:dyDescent="0.2">
      <c r="A88" s="51"/>
      <c r="B88" s="67"/>
      <c r="C88" s="72"/>
      <c r="D88" s="67"/>
      <c r="E88" s="67"/>
      <c r="F88" s="67"/>
      <c r="G88" s="67"/>
    </row>
    <row r="89" spans="1:7" x14ac:dyDescent="0.2">
      <c r="A89" s="51"/>
      <c r="B89" s="65"/>
      <c r="C89" s="72"/>
      <c r="D89" s="67"/>
      <c r="E89" s="67"/>
      <c r="F89" s="67"/>
      <c r="G89" s="67"/>
    </row>
    <row r="90" spans="1:7" x14ac:dyDescent="0.2">
      <c r="A90" s="51"/>
      <c r="B90" s="67"/>
      <c r="C90" s="72"/>
      <c r="D90" s="67"/>
      <c r="E90" s="67"/>
      <c r="F90" s="67"/>
      <c r="G90" s="67"/>
    </row>
    <row r="91" spans="1:7" x14ac:dyDescent="0.2">
      <c r="A91" s="51"/>
      <c r="B91" s="67"/>
      <c r="C91" s="72"/>
      <c r="D91" s="67"/>
      <c r="E91" s="67"/>
      <c r="F91" s="67"/>
      <c r="G91" s="67"/>
    </row>
    <row r="92" spans="1:7" x14ac:dyDescent="0.2">
      <c r="A92" s="51"/>
      <c r="B92" s="67"/>
      <c r="C92" s="72"/>
      <c r="D92" s="67"/>
      <c r="E92" s="67"/>
      <c r="F92" s="67"/>
      <c r="G92" s="67"/>
    </row>
    <row r="93" spans="1:7" x14ac:dyDescent="0.2">
      <c r="A93" s="51"/>
      <c r="B93" s="67"/>
      <c r="C93" s="67"/>
      <c r="D93" s="67"/>
      <c r="E93" s="67"/>
      <c r="F93" s="67"/>
      <c r="G93" s="67"/>
    </row>
    <row r="94" spans="1:7" x14ac:dyDescent="0.2">
      <c r="A94" s="51"/>
      <c r="B94" s="67"/>
      <c r="C94" s="67"/>
      <c r="D94" s="67"/>
      <c r="E94" s="67"/>
      <c r="F94" s="67"/>
      <c r="G94" s="67"/>
    </row>
    <row r="95" spans="1:7" x14ac:dyDescent="0.2">
      <c r="A95" s="51"/>
      <c r="B95" s="67"/>
      <c r="C95" s="72"/>
      <c r="D95" s="67"/>
      <c r="E95" s="67"/>
      <c r="F95" s="67"/>
      <c r="G95" s="67"/>
    </row>
    <row r="96" spans="1:7" x14ac:dyDescent="0.2">
      <c r="A96" s="51"/>
      <c r="B96" s="67"/>
      <c r="C96" s="72"/>
      <c r="D96" s="67"/>
      <c r="E96" s="67"/>
      <c r="F96" s="67"/>
      <c r="G96" s="67"/>
    </row>
    <row r="97" spans="1:7" x14ac:dyDescent="0.2">
      <c r="A97" s="51"/>
      <c r="B97" s="67"/>
      <c r="C97" s="72"/>
      <c r="D97" s="67"/>
      <c r="E97" s="67"/>
      <c r="F97" s="67"/>
      <c r="G97" s="67"/>
    </row>
    <row r="98" spans="1:7" x14ac:dyDescent="0.2">
      <c r="A98" s="51"/>
      <c r="B98" s="67"/>
      <c r="C98" s="72"/>
      <c r="D98" s="67"/>
      <c r="E98" s="67"/>
      <c r="F98" s="67"/>
      <c r="G98" s="67"/>
    </row>
    <row r="99" spans="1:7" x14ac:dyDescent="0.2">
      <c r="A99" s="51"/>
      <c r="B99" s="67"/>
      <c r="C99" s="72"/>
      <c r="D99" s="67"/>
      <c r="E99" s="67"/>
      <c r="F99" s="67"/>
      <c r="G99" s="67"/>
    </row>
    <row r="100" spans="1:7" x14ac:dyDescent="0.2">
      <c r="A100" s="51"/>
      <c r="B100" s="67"/>
      <c r="C100" s="72"/>
      <c r="D100" s="67"/>
      <c r="E100" s="67"/>
      <c r="F100" s="67"/>
      <c r="G100" s="67"/>
    </row>
    <row r="101" spans="1:7" x14ac:dyDescent="0.2">
      <c r="A101" s="51"/>
      <c r="B101" s="67"/>
      <c r="C101" s="72"/>
      <c r="D101" s="67"/>
      <c r="E101" s="67"/>
      <c r="F101" s="67"/>
      <c r="G101" s="67"/>
    </row>
    <row r="102" spans="1:7" x14ac:dyDescent="0.2">
      <c r="A102" s="51"/>
      <c r="B102" s="67"/>
      <c r="C102" s="67"/>
      <c r="D102" s="67"/>
      <c r="E102" s="67"/>
      <c r="F102" s="67"/>
      <c r="G102" s="67"/>
    </row>
    <row r="103" spans="1:7" x14ac:dyDescent="0.2">
      <c r="A103" s="51"/>
      <c r="B103" s="67"/>
      <c r="C103" s="67"/>
      <c r="D103" s="67"/>
      <c r="E103" s="67"/>
      <c r="F103" s="67"/>
      <c r="G103" s="67"/>
    </row>
    <row r="104" spans="1:7" x14ac:dyDescent="0.2">
      <c r="A104" s="51"/>
      <c r="B104" s="67"/>
      <c r="C104" s="67"/>
      <c r="D104" s="67"/>
      <c r="E104" s="67"/>
      <c r="F104" s="67"/>
      <c r="G104" s="67"/>
    </row>
    <row r="105" spans="1:7" x14ac:dyDescent="0.2">
      <c r="A105" s="51"/>
      <c r="B105" s="67"/>
      <c r="C105" s="67"/>
      <c r="D105" s="67"/>
      <c r="E105" s="67"/>
      <c r="F105" s="67"/>
      <c r="G105" s="67"/>
    </row>
    <row r="106" spans="1:7" x14ac:dyDescent="0.2">
      <c r="A106" s="51"/>
      <c r="B106" s="67"/>
      <c r="C106" s="67"/>
      <c r="D106" s="67"/>
      <c r="E106" s="67"/>
      <c r="F106" s="67"/>
      <c r="G106" s="67"/>
    </row>
    <row r="107" spans="1:7" x14ac:dyDescent="0.2">
      <c r="A107" s="51"/>
      <c r="B107" s="67"/>
      <c r="C107" s="67"/>
      <c r="D107" s="67"/>
      <c r="E107" s="67"/>
      <c r="F107" s="67"/>
      <c r="G107" s="67"/>
    </row>
    <row r="108" spans="1:7" x14ac:dyDescent="0.2">
      <c r="A108" s="51"/>
      <c r="B108" s="67"/>
      <c r="C108" s="67"/>
      <c r="D108" s="67"/>
      <c r="E108" s="67"/>
      <c r="F108" s="67"/>
      <c r="G108" s="67"/>
    </row>
    <row r="109" spans="1:7" x14ac:dyDescent="0.2">
      <c r="A109" s="51"/>
      <c r="B109" s="67"/>
      <c r="C109" s="67"/>
      <c r="D109" s="67"/>
      <c r="E109" s="67"/>
      <c r="F109" s="67"/>
      <c r="G109" s="67"/>
    </row>
    <row r="110" spans="1:7" x14ac:dyDescent="0.2">
      <c r="A110" s="51"/>
      <c r="B110" s="67"/>
      <c r="C110" s="67"/>
      <c r="D110" s="67"/>
      <c r="E110" s="67"/>
      <c r="F110" s="67"/>
      <c r="G110" s="67"/>
    </row>
    <row r="111" spans="1:7" x14ac:dyDescent="0.2">
      <c r="A111" s="51"/>
      <c r="B111" s="67"/>
      <c r="C111" s="67"/>
      <c r="D111" s="67"/>
      <c r="E111" s="67"/>
      <c r="F111" s="67"/>
      <c r="G111" s="67"/>
    </row>
    <row r="112" spans="1:7" x14ac:dyDescent="0.2">
      <c r="A112" s="51"/>
      <c r="B112" s="67"/>
      <c r="C112" s="67"/>
      <c r="D112" s="67"/>
      <c r="E112" s="67"/>
      <c r="F112" s="67"/>
      <c r="G112" s="67"/>
    </row>
    <row r="113" spans="1:7" x14ac:dyDescent="0.2">
      <c r="A113" s="51"/>
      <c r="B113" s="67"/>
      <c r="C113" s="67"/>
      <c r="D113" s="67"/>
      <c r="E113" s="67"/>
      <c r="F113" s="67"/>
      <c r="G113" s="67"/>
    </row>
    <row r="114" spans="1:7" x14ac:dyDescent="0.2">
      <c r="B114" s="67"/>
      <c r="C114" s="67"/>
      <c r="D114" s="67"/>
      <c r="E114" s="67"/>
      <c r="F114" s="67"/>
      <c r="G114" s="67"/>
    </row>
    <row r="115" spans="1:7" x14ac:dyDescent="0.2">
      <c r="B115" s="67"/>
      <c r="C115" s="67"/>
      <c r="D115" s="67"/>
      <c r="E115" s="67"/>
      <c r="F115" s="67"/>
      <c r="G115" s="67"/>
    </row>
    <row r="116" spans="1:7" x14ac:dyDescent="0.2">
      <c r="B116" s="67"/>
      <c r="C116" s="67"/>
      <c r="D116" s="67"/>
      <c r="E116" s="67"/>
      <c r="F116" s="67"/>
      <c r="G116" s="67"/>
    </row>
    <row r="117" spans="1:7" x14ac:dyDescent="0.2">
      <c r="B117" s="67"/>
      <c r="C117" s="67"/>
      <c r="D117" s="67"/>
      <c r="E117" s="67"/>
      <c r="F117" s="67"/>
      <c r="G117" s="67"/>
    </row>
    <row r="118" spans="1:7" x14ac:dyDescent="0.2">
      <c r="B118" s="67"/>
      <c r="C118" s="67"/>
      <c r="D118" s="67"/>
      <c r="E118" s="67"/>
      <c r="F118" s="67"/>
      <c r="G118" s="67"/>
    </row>
    <row r="119" spans="1:7" x14ac:dyDescent="0.2">
      <c r="B119" s="67"/>
      <c r="C119" s="67"/>
      <c r="D119" s="67"/>
      <c r="E119" s="67"/>
      <c r="F119" s="67"/>
      <c r="G119" s="67"/>
    </row>
    <row r="120" spans="1:7" x14ac:dyDescent="0.2">
      <c r="B120" s="67"/>
      <c r="C120" s="67"/>
      <c r="D120" s="67"/>
      <c r="E120" s="67"/>
      <c r="F120" s="67"/>
      <c r="G120" s="67"/>
    </row>
    <row r="121" spans="1:7" x14ac:dyDescent="0.2">
      <c r="B121" s="67"/>
      <c r="C121" s="67"/>
      <c r="D121" s="67"/>
      <c r="E121" s="67"/>
      <c r="F121" s="67"/>
      <c r="G121" s="67"/>
    </row>
    <row r="122" spans="1:7" x14ac:dyDescent="0.2">
      <c r="B122" s="67"/>
      <c r="C122" s="67"/>
      <c r="D122" s="67"/>
      <c r="E122" s="67"/>
      <c r="F122" s="67"/>
      <c r="G122" s="67"/>
    </row>
    <row r="123" spans="1:7" x14ac:dyDescent="0.2">
      <c r="B123" s="67"/>
      <c r="C123" s="67"/>
      <c r="D123" s="67"/>
      <c r="E123" s="67"/>
      <c r="F123" s="67"/>
      <c r="G123" s="67"/>
    </row>
    <row r="124" spans="1:7" x14ac:dyDescent="0.2">
      <c r="B124" s="67"/>
      <c r="C124" s="67"/>
      <c r="D124" s="67"/>
      <c r="E124" s="67"/>
      <c r="F124" s="67"/>
      <c r="G124" s="67"/>
    </row>
    <row r="125" spans="1:7" x14ac:dyDescent="0.2">
      <c r="B125" s="67"/>
      <c r="C125" s="67"/>
      <c r="D125" s="67"/>
      <c r="E125" s="67"/>
      <c r="F125" s="67"/>
      <c r="G125" s="67"/>
    </row>
    <row r="126" spans="1:7" x14ac:dyDescent="0.2">
      <c r="B126" s="67"/>
      <c r="C126" s="67"/>
      <c r="D126" s="67"/>
      <c r="E126" s="67"/>
      <c r="F126" s="67"/>
      <c r="G126" s="67"/>
    </row>
    <row r="127" spans="1:7" x14ac:dyDescent="0.2">
      <c r="B127" s="67"/>
      <c r="C127" s="67"/>
      <c r="D127" s="67"/>
      <c r="E127" s="67"/>
      <c r="F127" s="67"/>
      <c r="G127" s="67"/>
    </row>
    <row r="128" spans="1:7" x14ac:dyDescent="0.2">
      <c r="B128" s="67"/>
      <c r="C128" s="67"/>
      <c r="D128" s="67"/>
      <c r="E128" s="67"/>
      <c r="F128" s="67"/>
      <c r="G128" s="67"/>
    </row>
    <row r="129" spans="2:7" x14ac:dyDescent="0.2">
      <c r="B129" s="67"/>
      <c r="C129" s="67"/>
      <c r="D129" s="67"/>
      <c r="E129" s="67"/>
      <c r="F129" s="67"/>
      <c r="G129" s="67"/>
    </row>
    <row r="130" spans="2:7" x14ac:dyDescent="0.2">
      <c r="B130" s="67"/>
      <c r="C130" s="67"/>
      <c r="D130" s="67"/>
      <c r="E130" s="67"/>
      <c r="F130" s="67"/>
      <c r="G130" s="67"/>
    </row>
    <row r="131" spans="2:7" x14ac:dyDescent="0.2">
      <c r="B131" s="67"/>
      <c r="C131" s="67"/>
      <c r="D131" s="67"/>
      <c r="E131" s="67"/>
      <c r="F131" s="67"/>
      <c r="G131" s="67"/>
    </row>
    <row r="132" spans="2:7" x14ac:dyDescent="0.2">
      <c r="B132" s="67"/>
      <c r="C132" s="67"/>
      <c r="D132" s="67"/>
      <c r="E132" s="67"/>
      <c r="F132" s="67"/>
      <c r="G132" s="67"/>
    </row>
    <row r="133" spans="2:7" x14ac:dyDescent="0.2">
      <c r="B133" s="67"/>
      <c r="C133" s="67"/>
      <c r="D133" s="67"/>
      <c r="E133" s="67"/>
      <c r="F133" s="67"/>
      <c r="G133" s="67"/>
    </row>
    <row r="134" spans="2:7" x14ac:dyDescent="0.2">
      <c r="B134" s="67"/>
      <c r="C134" s="67"/>
      <c r="D134" s="67"/>
      <c r="E134" s="67"/>
      <c r="F134" s="67"/>
      <c r="G134" s="67"/>
    </row>
    <row r="135" spans="2:7" x14ac:dyDescent="0.2">
      <c r="B135" s="67"/>
      <c r="C135" s="67"/>
      <c r="D135" s="67"/>
      <c r="E135" s="67"/>
      <c r="F135" s="67"/>
      <c r="G135" s="67"/>
    </row>
    <row r="136" spans="2:7" x14ac:dyDescent="0.2">
      <c r="B136" s="67"/>
      <c r="C136" s="67"/>
      <c r="D136" s="67"/>
      <c r="E136" s="67"/>
      <c r="F136" s="67"/>
      <c r="G136" s="67"/>
    </row>
    <row r="137" spans="2:7" x14ac:dyDescent="0.2">
      <c r="B137" s="67"/>
      <c r="C137" s="67"/>
      <c r="D137" s="67"/>
      <c r="E137" s="67"/>
      <c r="F137" s="67"/>
      <c r="G137" s="67"/>
    </row>
    <row r="138" spans="2:7" x14ac:dyDescent="0.2">
      <c r="B138" s="67"/>
      <c r="C138" s="67"/>
      <c r="D138" s="67"/>
      <c r="E138" s="67"/>
      <c r="F138" s="67"/>
      <c r="G138" s="67"/>
    </row>
    <row r="139" spans="2:7" x14ac:dyDescent="0.2">
      <c r="B139" s="67"/>
      <c r="C139" s="67"/>
      <c r="D139" s="67"/>
      <c r="E139" s="67"/>
      <c r="F139" s="67"/>
      <c r="G139" s="67"/>
    </row>
    <row r="140" spans="2:7" x14ac:dyDescent="0.2">
      <c r="B140" s="67"/>
      <c r="C140" s="67"/>
      <c r="D140" s="67"/>
      <c r="E140" s="67"/>
      <c r="F140" s="67"/>
      <c r="G140" s="67"/>
    </row>
    <row r="141" spans="2:7" x14ac:dyDescent="0.2">
      <c r="B141" s="67"/>
      <c r="C141" s="67"/>
      <c r="D141" s="67"/>
      <c r="E141" s="67"/>
      <c r="F141" s="67"/>
      <c r="G141" s="67"/>
    </row>
    <row r="142" spans="2:7" x14ac:dyDescent="0.2">
      <c r="B142" s="67"/>
      <c r="C142" s="67"/>
      <c r="D142" s="67"/>
      <c r="E142" s="67"/>
      <c r="F142" s="67"/>
      <c r="G142" s="67"/>
    </row>
    <row r="143" spans="2:7" x14ac:dyDescent="0.2">
      <c r="B143" s="67"/>
      <c r="C143" s="67"/>
      <c r="D143" s="67"/>
      <c r="E143" s="67"/>
      <c r="F143" s="67"/>
      <c r="G143" s="67"/>
    </row>
    <row r="144" spans="2:7" x14ac:dyDescent="0.2">
      <c r="B144" s="67"/>
      <c r="C144" s="67"/>
      <c r="D144" s="67"/>
      <c r="E144" s="67"/>
      <c r="F144" s="67"/>
      <c r="G144" s="67"/>
    </row>
    <row r="145" spans="2:7" x14ac:dyDescent="0.2">
      <c r="B145" s="67"/>
      <c r="C145" s="67"/>
      <c r="D145" s="67"/>
      <c r="E145" s="67"/>
      <c r="F145" s="67"/>
      <c r="G145" s="67"/>
    </row>
    <row r="146" spans="2:7" x14ac:dyDescent="0.2">
      <c r="B146" s="67"/>
      <c r="C146" s="67"/>
      <c r="D146" s="67"/>
      <c r="E146" s="67"/>
      <c r="F146" s="67"/>
      <c r="G146" s="67"/>
    </row>
    <row r="147" spans="2:7" x14ac:dyDescent="0.2">
      <c r="B147" s="67"/>
      <c r="C147" s="67"/>
      <c r="D147" s="67"/>
      <c r="E147" s="67"/>
      <c r="F147" s="67"/>
      <c r="G147" s="67"/>
    </row>
    <row r="148" spans="2:7" x14ac:dyDescent="0.2">
      <c r="B148" s="67"/>
      <c r="C148" s="67"/>
      <c r="D148" s="67"/>
      <c r="E148" s="67"/>
      <c r="F148" s="67"/>
      <c r="G148" s="67"/>
    </row>
    <row r="149" spans="2:7" x14ac:dyDescent="0.2">
      <c r="B149" s="67"/>
      <c r="C149" s="67"/>
      <c r="D149" s="67"/>
      <c r="E149" s="67"/>
      <c r="F149" s="67"/>
      <c r="G149" s="67"/>
    </row>
    <row r="150" spans="2:7" x14ac:dyDescent="0.2">
      <c r="B150" s="67"/>
      <c r="C150" s="67"/>
      <c r="D150" s="67"/>
      <c r="E150" s="67"/>
      <c r="F150" s="67"/>
      <c r="G150" s="67"/>
    </row>
    <row r="151" spans="2:7" x14ac:dyDescent="0.2">
      <c r="B151" s="67"/>
      <c r="C151" s="67"/>
      <c r="D151" s="67"/>
      <c r="E151" s="67"/>
      <c r="F151" s="67"/>
      <c r="G151" s="67"/>
    </row>
    <row r="152" spans="2:7" x14ac:dyDescent="0.2">
      <c r="B152" s="67"/>
      <c r="C152" s="67"/>
      <c r="D152" s="67"/>
      <c r="E152" s="67"/>
      <c r="F152" s="67"/>
      <c r="G152" s="67"/>
    </row>
    <row r="153" spans="2:7" x14ac:dyDescent="0.2">
      <c r="B153" s="67"/>
      <c r="C153" s="67"/>
      <c r="D153" s="67"/>
      <c r="E153" s="67"/>
      <c r="F153" s="67"/>
      <c r="G153" s="67"/>
    </row>
    <row r="154" spans="2:7" x14ac:dyDescent="0.2">
      <c r="B154" s="67"/>
      <c r="C154" s="67"/>
      <c r="D154" s="67"/>
      <c r="E154" s="67"/>
      <c r="F154" s="67"/>
      <c r="G154" s="67"/>
    </row>
    <row r="155" spans="2:7" x14ac:dyDescent="0.2">
      <c r="B155" s="67"/>
      <c r="C155" s="67"/>
      <c r="D155" s="67"/>
      <c r="E155" s="67"/>
      <c r="F155" s="67"/>
      <c r="G155" s="67"/>
    </row>
    <row r="156" spans="2:7" x14ac:dyDescent="0.2">
      <c r="B156" s="67"/>
      <c r="C156" s="67"/>
      <c r="D156" s="67"/>
      <c r="E156" s="67"/>
      <c r="F156" s="67"/>
      <c r="G156" s="67"/>
    </row>
    <row r="157" spans="2:7" x14ac:dyDescent="0.2">
      <c r="B157" s="67"/>
      <c r="C157" s="67"/>
      <c r="D157" s="67"/>
      <c r="E157" s="67"/>
      <c r="F157" s="67"/>
      <c r="G157" s="67"/>
    </row>
    <row r="158" spans="2:7" x14ac:dyDescent="0.2">
      <c r="B158" s="67"/>
      <c r="C158" s="67"/>
      <c r="D158" s="67"/>
      <c r="E158" s="67"/>
      <c r="F158" s="67"/>
      <c r="G158" s="67"/>
    </row>
    <row r="159" spans="2:7" x14ac:dyDescent="0.2">
      <c r="B159" s="67"/>
      <c r="C159" s="67"/>
      <c r="D159" s="67"/>
      <c r="E159" s="67"/>
      <c r="F159" s="67"/>
      <c r="G159" s="67"/>
    </row>
    <row r="160" spans="2:7" x14ac:dyDescent="0.2">
      <c r="B160" s="67"/>
      <c r="C160" s="67"/>
      <c r="D160" s="67"/>
      <c r="E160" s="67"/>
      <c r="F160" s="67"/>
      <c r="G160" s="67"/>
    </row>
    <row r="161" spans="2:7" x14ac:dyDescent="0.2">
      <c r="B161" s="67"/>
      <c r="C161" s="67"/>
      <c r="D161" s="67"/>
      <c r="E161" s="67"/>
      <c r="F161" s="67"/>
      <c r="G161" s="67"/>
    </row>
    <row r="162" spans="2:7" x14ac:dyDescent="0.2">
      <c r="B162" s="67"/>
      <c r="C162" s="67"/>
      <c r="D162" s="67"/>
      <c r="E162" s="67"/>
      <c r="F162" s="67"/>
      <c r="G162" s="67"/>
    </row>
    <row r="163" spans="2:7" x14ac:dyDescent="0.2">
      <c r="B163" s="67"/>
      <c r="C163" s="67"/>
      <c r="D163" s="67"/>
      <c r="E163" s="67"/>
      <c r="F163" s="67"/>
      <c r="G163" s="67"/>
    </row>
    <row r="164" spans="2:7" x14ac:dyDescent="0.2">
      <c r="B164" s="67"/>
      <c r="C164" s="67"/>
      <c r="D164" s="67"/>
      <c r="E164" s="67"/>
      <c r="F164" s="67"/>
      <c r="G164" s="67"/>
    </row>
    <row r="165" spans="2:7" x14ac:dyDescent="0.2">
      <c r="B165" s="67"/>
      <c r="C165" s="67"/>
      <c r="D165" s="67"/>
      <c r="E165" s="67"/>
      <c r="F165" s="67"/>
      <c r="G165" s="67"/>
    </row>
    <row r="166" spans="2:7" x14ac:dyDescent="0.2">
      <c r="B166" s="67"/>
      <c r="C166" s="67"/>
      <c r="D166" s="67"/>
      <c r="E166" s="67"/>
      <c r="F166" s="67"/>
      <c r="G166" s="67"/>
    </row>
    <row r="167" spans="2:7" x14ac:dyDescent="0.2">
      <c r="B167" s="67"/>
      <c r="C167" s="67"/>
      <c r="D167" s="67"/>
      <c r="E167" s="67"/>
      <c r="F167" s="67"/>
      <c r="G167" s="67"/>
    </row>
    <row r="168" spans="2:7" x14ac:dyDescent="0.2">
      <c r="B168" s="67"/>
      <c r="C168" s="67"/>
      <c r="D168" s="67"/>
      <c r="E168" s="67"/>
      <c r="F168" s="67"/>
      <c r="G168" s="67"/>
    </row>
    <row r="169" spans="2:7" x14ac:dyDescent="0.2">
      <c r="B169" s="67"/>
      <c r="C169" s="67"/>
      <c r="D169" s="67"/>
      <c r="E169" s="67"/>
      <c r="F169" s="67"/>
      <c r="G169" s="67"/>
    </row>
    <row r="170" spans="2:7" x14ac:dyDescent="0.2">
      <c r="B170" s="67"/>
      <c r="C170" s="67"/>
      <c r="D170" s="67"/>
      <c r="E170" s="67"/>
      <c r="F170" s="67"/>
      <c r="G170" s="67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2018-08-17T14:47:12Z</dcterms:created>
  <dcterms:modified xsi:type="dcterms:W3CDTF">2018-08-17T14:47:37Z</dcterms:modified>
</cp:coreProperties>
</file>