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395" windowWidth="15195" windowHeight="5850" tabRatio="880" activeTab="0"/>
  </bookViews>
  <sheets>
    <sheet name="PAGOS REALIZADOS " sheetId="1" r:id="rId1"/>
  </sheets>
  <definedNames>
    <definedName name="_xlnm.Print_Area" localSheetId="0">'PAGOS REALIZADOS '!$A$1:$G$59</definedName>
  </definedNames>
  <calcPr fullCalcOnLoad="1"/>
</workbook>
</file>

<file path=xl/sharedStrings.xml><?xml version="1.0" encoding="utf-8"?>
<sst xmlns="http://schemas.openxmlformats.org/spreadsheetml/2006/main" count="74" uniqueCount="68">
  <si>
    <t>Cuenta Personal</t>
  </si>
  <si>
    <t>Seguro de Vida</t>
  </si>
  <si>
    <t>AFP Siembra</t>
  </si>
  <si>
    <t>AFP Reservas</t>
  </si>
  <si>
    <t xml:space="preserve">AFP  Popular </t>
  </si>
  <si>
    <t>AFP Romana</t>
  </si>
  <si>
    <t>Total:</t>
  </si>
  <si>
    <t>ARS CMD</t>
  </si>
  <si>
    <t>ARS Salud Segura</t>
  </si>
  <si>
    <t>ARS Universal</t>
  </si>
  <si>
    <t>ARS Monumental</t>
  </si>
  <si>
    <t>ARS Futuro</t>
  </si>
  <si>
    <t>ARS ASEMAP -Servicios Medico Amor y Paz</t>
  </si>
  <si>
    <t>ARS Renacer</t>
  </si>
  <si>
    <t>ARS Plan Salud</t>
  </si>
  <si>
    <t>ARS Reservas</t>
  </si>
  <si>
    <t>Autoseguro IDSS</t>
  </si>
  <si>
    <t>Fondo de Pension INABIMA</t>
  </si>
  <si>
    <t>Estancias Infantiles</t>
  </si>
  <si>
    <t xml:space="preserve">Superintendencia de pensiones </t>
  </si>
  <si>
    <t>Cotización   Voluntaria</t>
  </si>
  <si>
    <t>Fondo de Solidaridad Social</t>
  </si>
  <si>
    <t>Tesorería de la Seguridad Social</t>
  </si>
  <si>
    <t>C- Seguro Familiar de Salud</t>
  </si>
  <si>
    <t>TOTAL</t>
  </si>
  <si>
    <t xml:space="preserve">Comisión </t>
  </si>
  <si>
    <t>AFP Scotia Crecer</t>
  </si>
  <si>
    <t>Plan Sustitutivo del Banco Central</t>
  </si>
  <si>
    <t>Plan Sustitutivo del Banco del Reservas</t>
  </si>
  <si>
    <t>Ministerio de Hacienda</t>
  </si>
  <si>
    <t xml:space="preserve">Detalle de los Pagos Realizados </t>
  </si>
  <si>
    <t>B- Seguro de Riesgos Laborales</t>
  </si>
  <si>
    <t>ARS/APS</t>
  </si>
  <si>
    <t>Grupo Médico Asociado</t>
  </si>
  <si>
    <t>ARS DR Yunén</t>
  </si>
  <si>
    <t>ARS SEMUNASED</t>
  </si>
  <si>
    <t>ARS SEMMA</t>
  </si>
  <si>
    <t>ARS Palic Salud</t>
  </si>
  <si>
    <t>SISALRIL  (Subsidios)</t>
  </si>
  <si>
    <t>ARS-SIMAG-Serv. Igualas Medicas Abel González</t>
  </si>
  <si>
    <t>ARS SENASA</t>
  </si>
  <si>
    <t>ARS Meta Salud/SINATRAE</t>
  </si>
  <si>
    <t xml:space="preserve">SISALRIL  (Comisión) </t>
  </si>
  <si>
    <t xml:space="preserve">                                                    A.- Seguro de Vejez Discapacidad y Sobrevivencia</t>
  </si>
  <si>
    <t>Cuidado de la Salud de las Personas</t>
  </si>
  <si>
    <t xml:space="preserve"> </t>
  </si>
  <si>
    <t>ARL Salud Segura ( Prestaciones a Beneficiarios)</t>
  </si>
  <si>
    <t>ARS Salud Segura Pensionados de Hacienda</t>
  </si>
  <si>
    <t>ARS SEMMA   Pensionados de Hacienda</t>
  </si>
  <si>
    <t>ARS SENASA Pensionados de Hacienda</t>
  </si>
  <si>
    <t xml:space="preserve"> SISALRIL  (Comisión)</t>
  </si>
  <si>
    <t>s</t>
  </si>
  <si>
    <t>Accidentes de   Tránsito</t>
  </si>
  <si>
    <t>Administradora de Estancias Infantiles</t>
  </si>
  <si>
    <t>AFP Reservas (Recargos e Intereses SRL)</t>
  </si>
  <si>
    <t>Prestaciones A Beneficiado</t>
  </si>
  <si>
    <t>Subsidios</t>
  </si>
  <si>
    <t>Comisión</t>
  </si>
  <si>
    <t>AFP Atlantico</t>
  </si>
  <si>
    <t>ARS PRIMERA (Antigua Humano)</t>
  </si>
  <si>
    <t>ARS SENASA Pensionados de Policía Nacional</t>
  </si>
  <si>
    <t>Consejo Nacional de Estancias Infantiles (CONDEI)</t>
  </si>
  <si>
    <t>ARS SENASA Pensionados del Sector Salud</t>
  </si>
  <si>
    <t>ARS SENASA Pensionados de las FF. AA.</t>
  </si>
  <si>
    <t>AFP JMMB BDI SA</t>
  </si>
  <si>
    <t>ARS CMD  Pensionados Sector Salud</t>
  </si>
  <si>
    <t>ARS Asistanet (Antigua Constitución)</t>
  </si>
  <si>
    <t>Del 1ro de enero al  31 de marzo  de 2019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</si>
</sst>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?,???,???,??0.00"/>
    <numFmt numFmtId="184" formatCode="???,???,??0.00"/>
    <numFmt numFmtId="185" formatCode="??,???,??0.00"/>
    <numFmt numFmtId="186" formatCode="?,???,??0.00"/>
    <numFmt numFmtId="187" formatCode="???,??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3" fontId="0" fillId="0" borderId="0" xfId="42" applyFont="1" applyAlignment="1">
      <alignment/>
    </xf>
    <xf numFmtId="43" fontId="6" fillId="0" borderId="0" xfId="63" applyNumberFormat="1" applyFont="1">
      <alignment/>
      <protection/>
    </xf>
    <xf numFmtId="0" fontId="6" fillId="0" borderId="0" xfId="63" applyFont="1">
      <alignment/>
      <protection/>
    </xf>
    <xf numFmtId="0" fontId="0" fillId="0" borderId="0" xfId="63">
      <alignment/>
      <protection/>
    </xf>
    <xf numFmtId="43" fontId="0" fillId="0" borderId="0" xfId="46" applyFont="1" applyAlignment="1">
      <alignment/>
    </xf>
    <xf numFmtId="0" fontId="7" fillId="0" borderId="0" xfId="63" applyFont="1" applyAlignment="1">
      <alignment horizontal="center"/>
      <protection/>
    </xf>
    <xf numFmtId="43" fontId="10" fillId="0" borderId="0" xfId="46" applyFont="1" applyAlignment="1">
      <alignment horizontal="center"/>
    </xf>
    <xf numFmtId="43" fontId="11" fillId="0" borderId="10" xfId="63" applyNumberFormat="1" applyFont="1" applyBorder="1">
      <alignment/>
      <protection/>
    </xf>
    <xf numFmtId="43" fontId="0" fillId="0" borderId="0" xfId="63" applyNumberFormat="1">
      <alignment/>
      <protection/>
    </xf>
    <xf numFmtId="0" fontId="8" fillId="0" borderId="11" xfId="63" applyFont="1" applyBorder="1" applyAlignment="1">
      <alignment horizontal="right"/>
      <protection/>
    </xf>
    <xf numFmtId="0" fontId="0" fillId="0" borderId="12" xfId="63" applyBorder="1">
      <alignment/>
      <protection/>
    </xf>
    <xf numFmtId="0" fontId="6" fillId="0" borderId="12" xfId="63" applyFont="1" applyBorder="1">
      <alignment/>
      <protection/>
    </xf>
    <xf numFmtId="0" fontId="0" fillId="0" borderId="13" xfId="63" applyBorder="1">
      <alignment/>
      <protection/>
    </xf>
    <xf numFmtId="0" fontId="5" fillId="0" borderId="11" xfId="63" applyFont="1" applyBorder="1" applyAlignment="1">
      <alignment horizontal="center" wrapText="1"/>
      <protection/>
    </xf>
    <xf numFmtId="0" fontId="5" fillId="0" borderId="11" xfId="63" applyFont="1" applyBorder="1" applyAlignment="1">
      <alignment horizontal="center"/>
      <protection/>
    </xf>
    <xf numFmtId="0" fontId="2" fillId="0" borderId="14" xfId="63" applyFont="1" applyBorder="1">
      <alignment/>
      <protection/>
    </xf>
    <xf numFmtId="0" fontId="2" fillId="0" borderId="0" xfId="63" applyFont="1">
      <alignment/>
      <protection/>
    </xf>
    <xf numFmtId="0" fontId="0" fillId="0" borderId="15" xfId="63" applyBorder="1" applyAlignment="1">
      <alignment horizontal="left"/>
      <protection/>
    </xf>
    <xf numFmtId="43" fontId="0" fillId="32" borderId="16" xfId="46" applyFont="1" applyFill="1" applyBorder="1" applyAlignment="1">
      <alignment/>
    </xf>
    <xf numFmtId="0" fontId="0" fillId="0" borderId="17" xfId="63" applyBorder="1" applyAlignment="1">
      <alignment horizontal="left"/>
      <protection/>
    </xf>
    <xf numFmtId="43" fontId="0" fillId="32" borderId="18" xfId="46" applyFont="1" applyFill="1" applyBorder="1" applyAlignment="1">
      <alignment/>
    </xf>
    <xf numFmtId="0" fontId="0" fillId="0" borderId="17" xfId="63" applyBorder="1">
      <alignment/>
      <protection/>
    </xf>
    <xf numFmtId="43" fontId="0" fillId="32" borderId="19" xfId="46" applyFont="1" applyFill="1" applyBorder="1" applyAlignment="1">
      <alignment/>
    </xf>
    <xf numFmtId="0" fontId="2" fillId="33" borderId="20" xfId="63" applyFont="1" applyFill="1" applyBorder="1" applyAlignment="1">
      <alignment horizontal="left"/>
      <protection/>
    </xf>
    <xf numFmtId="43" fontId="1" fillId="33" borderId="21" xfId="63" applyNumberFormat="1" applyFont="1" applyFill="1" applyBorder="1">
      <alignment/>
      <protection/>
    </xf>
    <xf numFmtId="43" fontId="1" fillId="33" borderId="18" xfId="63" applyNumberFormat="1" applyFont="1" applyFill="1" applyBorder="1">
      <alignment/>
      <protection/>
    </xf>
    <xf numFmtId="0" fontId="8" fillId="32" borderId="11" xfId="63" applyFont="1" applyFill="1" applyBorder="1" applyAlignment="1">
      <alignment horizontal="left"/>
      <protection/>
    </xf>
    <xf numFmtId="0" fontId="0" fillId="0" borderId="18" xfId="63" applyBorder="1">
      <alignment/>
      <protection/>
    </xf>
    <xf numFmtId="0" fontId="0" fillId="0" borderId="15" xfId="63" applyBorder="1">
      <alignment/>
      <protection/>
    </xf>
    <xf numFmtId="43" fontId="0" fillId="32" borderId="18" xfId="46" applyFill="1" applyBorder="1" applyAlignment="1">
      <alignment/>
    </xf>
    <xf numFmtId="0" fontId="0" fillId="32" borderId="18" xfId="63" applyFill="1" applyBorder="1">
      <alignment/>
      <protection/>
    </xf>
    <xf numFmtId="43" fontId="0" fillId="0" borderId="16" xfId="46" applyFont="1" applyBorder="1" applyAlignment="1">
      <alignment/>
    </xf>
    <xf numFmtId="0" fontId="0" fillId="32" borderId="21" xfId="63" applyFill="1" applyBorder="1">
      <alignment/>
      <protection/>
    </xf>
    <xf numFmtId="43" fontId="0" fillId="32" borderId="21" xfId="46" applyFill="1" applyBorder="1" applyAlignment="1">
      <alignment/>
    </xf>
    <xf numFmtId="43" fontId="1" fillId="33" borderId="22" xfId="63" applyNumberFormat="1" applyFont="1" applyFill="1" applyBorder="1">
      <alignment/>
      <protection/>
    </xf>
    <xf numFmtId="43" fontId="1" fillId="33" borderId="23" xfId="46" applyFont="1" applyFill="1" applyBorder="1" applyAlignment="1">
      <alignment/>
    </xf>
    <xf numFmtId="0" fontId="5" fillId="0" borderId="24" xfId="63" applyFont="1" applyBorder="1" applyAlignment="1">
      <alignment horizontal="center" wrapText="1"/>
      <protection/>
    </xf>
    <xf numFmtId="0" fontId="0" fillId="32" borderId="17" xfId="63" applyFill="1" applyBorder="1">
      <alignment/>
      <protection/>
    </xf>
    <xf numFmtId="0" fontId="0" fillId="32" borderId="0" xfId="63" applyFill="1">
      <alignment/>
      <protection/>
    </xf>
    <xf numFmtId="43" fontId="0" fillId="32" borderId="0" xfId="46" applyFont="1" applyFill="1" applyAlignment="1">
      <alignment/>
    </xf>
    <xf numFmtId="0" fontId="2" fillId="33" borderId="17" xfId="63" applyFont="1" applyFill="1" applyBorder="1" applyAlignment="1">
      <alignment horizontal="left"/>
      <protection/>
    </xf>
    <xf numFmtId="0" fontId="0" fillId="32" borderId="17" xfId="63" applyFill="1" applyBorder="1" applyAlignment="1">
      <alignment horizontal="left"/>
      <protection/>
    </xf>
    <xf numFmtId="177" fontId="0" fillId="0" borderId="0" xfId="63" applyNumberFormat="1">
      <alignment/>
      <protection/>
    </xf>
    <xf numFmtId="0" fontId="0" fillId="34" borderId="0" xfId="63" applyFill="1">
      <alignment/>
      <protection/>
    </xf>
    <xf numFmtId="43" fontId="0" fillId="34" borderId="0" xfId="63" applyNumberFormat="1" applyFill="1">
      <alignment/>
      <protection/>
    </xf>
    <xf numFmtId="43" fontId="0" fillId="0" borderId="0" xfId="42" applyFont="1" applyFill="1" applyAlignment="1">
      <alignment/>
    </xf>
    <xf numFmtId="0" fontId="0" fillId="0" borderId="0" xfId="63" applyFill="1">
      <alignment/>
      <protection/>
    </xf>
    <xf numFmtId="43" fontId="0" fillId="0" borderId="0" xfId="46" applyFont="1" applyFill="1" applyAlignment="1">
      <alignment/>
    </xf>
    <xf numFmtId="0" fontId="0" fillId="0" borderId="17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25" xfId="63" applyFill="1" applyBorder="1">
      <alignment/>
      <protection/>
    </xf>
    <xf numFmtId="0" fontId="0" fillId="0" borderId="16" xfId="63" applyFill="1" applyBorder="1">
      <alignment/>
      <protection/>
    </xf>
    <xf numFmtId="43" fontId="0" fillId="0" borderId="26" xfId="46" applyFill="1" applyBorder="1" applyAlignment="1">
      <alignment/>
    </xf>
    <xf numFmtId="0" fontId="0" fillId="0" borderId="18" xfId="63" applyFill="1" applyBorder="1">
      <alignment/>
      <protection/>
    </xf>
    <xf numFmtId="43" fontId="0" fillId="0" borderId="21" xfId="46" applyFill="1" applyBorder="1" applyAlignment="1">
      <alignment/>
    </xf>
    <xf numFmtId="43" fontId="0" fillId="0" borderId="18" xfId="46" applyFont="1" applyFill="1" applyBorder="1" applyAlignment="1">
      <alignment/>
    </xf>
    <xf numFmtId="43" fontId="1" fillId="0" borderId="21" xfId="46" applyFont="1" applyFill="1" applyBorder="1" applyAlignment="1">
      <alignment/>
    </xf>
    <xf numFmtId="43" fontId="0" fillId="0" borderId="0" xfId="46" applyFont="1" applyFill="1" applyAlignment="1">
      <alignment/>
    </xf>
    <xf numFmtId="43" fontId="0" fillId="0" borderId="0" xfId="63" applyNumberFormat="1" applyFill="1">
      <alignment/>
      <protection/>
    </xf>
    <xf numFmtId="43" fontId="0" fillId="0" borderId="16" xfId="46" applyFont="1" applyFill="1" applyBorder="1" applyAlignment="1">
      <alignment/>
    </xf>
    <xf numFmtId="43" fontId="0" fillId="0" borderId="21" xfId="46" applyFont="1" applyFill="1" applyBorder="1" applyAlignment="1">
      <alignment horizontal="right"/>
    </xf>
    <xf numFmtId="43" fontId="0" fillId="0" borderId="27" xfId="46" applyFont="1" applyFill="1" applyBorder="1" applyAlignment="1">
      <alignment/>
    </xf>
    <xf numFmtId="43" fontId="0" fillId="0" borderId="21" xfId="46" applyFont="1" applyFill="1" applyBorder="1" applyAlignment="1">
      <alignment/>
    </xf>
    <xf numFmtId="43" fontId="0" fillId="0" borderId="18" xfId="42" applyFont="1" applyFill="1" applyBorder="1" applyAlignment="1">
      <alignment/>
    </xf>
    <xf numFmtId="177" fontId="0" fillId="0" borderId="0" xfId="63" applyNumberFormat="1" applyFill="1">
      <alignment/>
      <protection/>
    </xf>
    <xf numFmtId="43" fontId="0" fillId="0" borderId="0" xfId="46" applyFont="1" applyFill="1" applyAlignment="1">
      <alignment/>
    </xf>
    <xf numFmtId="43" fontId="9" fillId="0" borderId="0" xfId="46" applyFont="1" applyFill="1" applyAlignment="1">
      <alignment/>
    </xf>
    <xf numFmtId="0" fontId="2" fillId="33" borderId="28" xfId="63" applyFont="1" applyFill="1" applyBorder="1">
      <alignment/>
      <protection/>
    </xf>
    <xf numFmtId="0" fontId="5" fillId="0" borderId="29" xfId="63" applyFont="1" applyBorder="1" applyAlignment="1">
      <alignment horizontal="left"/>
      <protection/>
    </xf>
    <xf numFmtId="43" fontId="0" fillId="0" borderId="18" xfId="46" applyFont="1" applyBorder="1" applyAlignment="1">
      <alignment/>
    </xf>
    <xf numFmtId="43" fontId="0" fillId="32" borderId="26" xfId="46" applyFill="1" applyBorder="1" applyAlignment="1">
      <alignment/>
    </xf>
    <xf numFmtId="43" fontId="0" fillId="32" borderId="21" xfId="46" applyFont="1" applyFill="1" applyBorder="1" applyAlignment="1">
      <alignment horizontal="right"/>
    </xf>
    <xf numFmtId="0" fontId="5" fillId="0" borderId="0" xfId="63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122045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1752600</xdr:colOff>
      <xdr:row>4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1752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80"/>
  <sheetViews>
    <sheetView showGridLines="0" tabSelected="1" zoomScaleSheetLayoutView="90" workbookViewId="0" topLeftCell="A1">
      <pane xSplit="1" topLeftCell="B1" activePane="topRight" state="frozen"/>
      <selection pane="topLeft" activeCell="A7" sqref="A7"/>
      <selection pane="topRight" activeCell="J11" sqref="J11"/>
    </sheetView>
  </sheetViews>
  <sheetFormatPr defaultColWidth="9.140625" defaultRowHeight="12.75"/>
  <cols>
    <col min="1" max="1" width="45.28125" style="4" customWidth="1"/>
    <col min="2" max="2" width="20.7109375" style="4" customWidth="1"/>
    <col min="3" max="3" width="17.421875" style="4" customWidth="1"/>
    <col min="4" max="4" width="17.28125" style="4" customWidth="1"/>
    <col min="5" max="5" width="22.57421875" style="4" bestFit="1" customWidth="1"/>
    <col min="6" max="6" width="17.28125" style="4" customWidth="1"/>
    <col min="7" max="7" width="18.57421875" style="4" customWidth="1"/>
    <col min="8" max="8" width="18.7109375" style="4" hidden="1" customWidth="1"/>
    <col min="9" max="9" width="17.7109375" style="4" bestFit="1" customWidth="1"/>
    <col min="10" max="10" width="13.57421875" style="4" customWidth="1"/>
    <col min="11" max="11" width="12.8515625" style="4" bestFit="1" customWidth="1"/>
    <col min="12" max="16384" width="9.140625" style="4" customWidth="1"/>
  </cols>
  <sheetData>
    <row r="1" spans="1:7" ht="18">
      <c r="A1" s="2"/>
      <c r="B1" s="3"/>
      <c r="C1" s="3"/>
      <c r="D1" s="3"/>
      <c r="E1" s="3"/>
      <c r="F1" s="3"/>
      <c r="G1" s="2"/>
    </row>
    <row r="2" spans="1:7" ht="18">
      <c r="A2" s="73" t="s">
        <v>22</v>
      </c>
      <c r="B2" s="73"/>
      <c r="C2" s="73"/>
      <c r="D2" s="73"/>
      <c r="E2" s="73"/>
      <c r="F2" s="73"/>
      <c r="G2" s="73"/>
    </row>
    <row r="3" spans="1:7" ht="18">
      <c r="A3" s="73" t="s">
        <v>30</v>
      </c>
      <c r="B3" s="73"/>
      <c r="C3" s="73"/>
      <c r="D3" s="73"/>
      <c r="E3" s="73"/>
      <c r="F3" s="73"/>
      <c r="G3" s="73"/>
    </row>
    <row r="4" spans="1:8" ht="18">
      <c r="A4" s="73" t="s">
        <v>67</v>
      </c>
      <c r="B4" s="73"/>
      <c r="C4" s="73"/>
      <c r="D4" s="73"/>
      <c r="E4" s="73"/>
      <c r="F4" s="73"/>
      <c r="G4" s="73"/>
      <c r="H4" s="5"/>
    </row>
    <row r="5" spans="1:9" ht="26.25" thickBot="1">
      <c r="A5" s="6"/>
      <c r="B5" s="6"/>
      <c r="C5" s="6"/>
      <c r="D5" s="6"/>
      <c r="E5" s="6"/>
      <c r="F5" s="7"/>
      <c r="G5" s="8"/>
      <c r="H5" s="9"/>
      <c r="I5" s="9"/>
    </row>
    <row r="6" spans="1:7" ht="30" customHeight="1" thickBot="1">
      <c r="A6" s="10" t="s">
        <v>43</v>
      </c>
      <c r="B6" s="11"/>
      <c r="C6" s="12"/>
      <c r="D6" s="11"/>
      <c r="E6" s="11"/>
      <c r="F6" s="11"/>
      <c r="G6" s="13"/>
    </row>
    <row r="7" spans="1:8" s="17" customFormat="1" ht="54.75" thickBot="1">
      <c r="A7" s="14" t="s">
        <v>45</v>
      </c>
      <c r="B7" s="14" t="s">
        <v>0</v>
      </c>
      <c r="C7" s="14" t="s">
        <v>20</v>
      </c>
      <c r="D7" s="14" t="s">
        <v>1</v>
      </c>
      <c r="E7" s="15" t="s">
        <v>25</v>
      </c>
      <c r="F7" s="14" t="s">
        <v>21</v>
      </c>
      <c r="G7" s="15" t="s">
        <v>24</v>
      </c>
      <c r="H7" s="16"/>
    </row>
    <row r="8" spans="1:9" ht="12.75" customHeight="1">
      <c r="A8" s="18" t="s">
        <v>2</v>
      </c>
      <c r="B8" s="70">
        <v>1865626754.16</v>
      </c>
      <c r="C8" s="70">
        <v>10550149.09</v>
      </c>
      <c r="D8" s="19">
        <v>222549923.03</v>
      </c>
      <c r="E8" s="19">
        <v>115351185.4</v>
      </c>
      <c r="F8" s="19"/>
      <c r="G8" s="19">
        <v>2214078011.68</v>
      </c>
      <c r="H8" s="9">
        <v>1876176903.25</v>
      </c>
      <c r="I8" s="43"/>
    </row>
    <row r="9" spans="1:9" ht="12.75" customHeight="1">
      <c r="A9" s="20" t="s">
        <v>3</v>
      </c>
      <c r="B9" s="70">
        <v>1496956788.54</v>
      </c>
      <c r="C9" s="70">
        <v>9428056.86</v>
      </c>
      <c r="D9" s="21">
        <v>175691063.42</v>
      </c>
      <c r="E9" s="21">
        <v>92529015.83</v>
      </c>
      <c r="F9" s="21">
        <v>527615662.72</v>
      </c>
      <c r="G9" s="19">
        <v>2302220587.37</v>
      </c>
      <c r="H9" s="9">
        <v>1506384845.3999999</v>
      </c>
      <c r="I9" s="43"/>
    </row>
    <row r="10" spans="1:9" ht="12.75" customHeight="1">
      <c r="A10" s="20" t="s">
        <v>26</v>
      </c>
      <c r="B10" s="70">
        <v>2192750697.6</v>
      </c>
      <c r="C10" s="70">
        <v>10334999.17</v>
      </c>
      <c r="D10" s="21">
        <v>261473327.79</v>
      </c>
      <c r="E10" s="21">
        <v>135345664.67</v>
      </c>
      <c r="F10" s="21"/>
      <c r="G10" s="19">
        <v>2599904689.23</v>
      </c>
      <c r="H10" s="9">
        <v>2203085696.77</v>
      </c>
      <c r="I10" s="43"/>
    </row>
    <row r="11" spans="1:9" ht="12.75" customHeight="1">
      <c r="A11" s="20" t="s">
        <v>4</v>
      </c>
      <c r="B11" s="70">
        <v>3152284282.31</v>
      </c>
      <c r="C11" s="70">
        <v>18542169.61</v>
      </c>
      <c r="D11" s="21">
        <v>378417262.7</v>
      </c>
      <c r="E11" s="21">
        <v>194865529.89</v>
      </c>
      <c r="F11" s="21"/>
      <c r="G11" s="19">
        <v>3744109244.5099998</v>
      </c>
      <c r="H11" s="9">
        <v>3170826451.92</v>
      </c>
      <c r="I11" s="43"/>
    </row>
    <row r="12" spans="1:9" ht="12.75" customHeight="1">
      <c r="A12" s="42" t="s">
        <v>5</v>
      </c>
      <c r="B12" s="70">
        <v>82769826.16</v>
      </c>
      <c r="C12" s="70">
        <v>99246.44</v>
      </c>
      <c r="D12" s="21">
        <v>9532988.41</v>
      </c>
      <c r="E12" s="21">
        <v>5106673.58</v>
      </c>
      <c r="F12" s="21"/>
      <c r="G12" s="19">
        <v>97508734.58999999</v>
      </c>
      <c r="H12" s="9">
        <v>82869072.6</v>
      </c>
      <c r="I12" s="43"/>
    </row>
    <row r="13" spans="1:9" ht="12.75" customHeight="1">
      <c r="A13" s="42" t="s">
        <v>58</v>
      </c>
      <c r="B13" s="70">
        <v>74552988.74</v>
      </c>
      <c r="C13" s="70">
        <v>115757.14</v>
      </c>
      <c r="D13" s="21">
        <v>9143451.33</v>
      </c>
      <c r="E13" s="21">
        <v>4625838.81</v>
      </c>
      <c r="F13" s="21"/>
      <c r="G13" s="19">
        <v>88438036.02</v>
      </c>
      <c r="H13" s="9">
        <v>74668745.88</v>
      </c>
      <c r="I13" s="43"/>
    </row>
    <row r="14" spans="1:9" ht="12.75" customHeight="1">
      <c r="A14" s="42" t="s">
        <v>64</v>
      </c>
      <c r="B14" s="70">
        <v>26863947.43</v>
      </c>
      <c r="C14" s="70">
        <v>356939.58</v>
      </c>
      <c r="D14" s="21">
        <v>3286358.4</v>
      </c>
      <c r="E14" s="21">
        <v>1672577.55</v>
      </c>
      <c r="F14" s="21"/>
      <c r="G14" s="19">
        <v>32179822.959999997</v>
      </c>
      <c r="H14" s="9">
        <v>27220887.009999998</v>
      </c>
      <c r="I14" s="43"/>
    </row>
    <row r="15" spans="1:9" ht="12.75" customHeight="1">
      <c r="A15" s="20" t="s">
        <v>27</v>
      </c>
      <c r="B15" s="70">
        <v>17312592.64</v>
      </c>
      <c r="C15" s="70">
        <v>24922081.53</v>
      </c>
      <c r="D15" s="21">
        <v>2069920.02</v>
      </c>
      <c r="E15" s="21">
        <v>1076782.97</v>
      </c>
      <c r="F15" s="21"/>
      <c r="G15" s="19">
        <v>45381377.160000004</v>
      </c>
      <c r="H15" s="9">
        <v>42234674.17</v>
      </c>
      <c r="I15" s="43"/>
    </row>
    <row r="16" spans="1:9" ht="12.75" customHeight="1">
      <c r="A16" s="20" t="s">
        <v>28</v>
      </c>
      <c r="B16" s="70">
        <v>41232319.71</v>
      </c>
      <c r="C16" s="70">
        <v>37443085.92</v>
      </c>
      <c r="D16" s="21">
        <v>5126175.17</v>
      </c>
      <c r="E16" s="21">
        <v>2575462.15</v>
      </c>
      <c r="F16" s="21"/>
      <c r="G16" s="19">
        <v>86377042.95</v>
      </c>
      <c r="H16" s="9">
        <v>78675405.63</v>
      </c>
      <c r="I16" s="43"/>
    </row>
    <row r="17" spans="1:9" ht="12.75" customHeight="1">
      <c r="A17" s="20" t="s">
        <v>29</v>
      </c>
      <c r="B17" s="70">
        <v>452565034.63</v>
      </c>
      <c r="C17" s="70">
        <v>1562225.02</v>
      </c>
      <c r="D17" s="21">
        <v>0</v>
      </c>
      <c r="E17" s="21">
        <v>24897648.72</v>
      </c>
      <c r="F17" s="21"/>
      <c r="G17" s="19">
        <v>479024908.37</v>
      </c>
      <c r="H17" s="9">
        <v>454127259.65</v>
      </c>
      <c r="I17" s="43"/>
    </row>
    <row r="18" spans="1:9" ht="12.75" customHeight="1">
      <c r="A18" s="20" t="s">
        <v>16</v>
      </c>
      <c r="B18" s="70"/>
      <c r="C18" s="70"/>
      <c r="D18" s="21">
        <v>45577110.44</v>
      </c>
      <c r="E18" s="21">
        <v>0</v>
      </c>
      <c r="F18" s="21"/>
      <c r="G18" s="19">
        <v>45577110.44</v>
      </c>
      <c r="H18" s="9">
        <v>0</v>
      </c>
      <c r="I18" s="43"/>
    </row>
    <row r="19" spans="1:9" ht="12.75" customHeight="1">
      <c r="A19" s="20" t="s">
        <v>17</v>
      </c>
      <c r="B19" s="70">
        <v>1248870162.89</v>
      </c>
      <c r="C19" s="70">
        <v>537398415.96</v>
      </c>
      <c r="D19" s="21">
        <v>153147009.25</v>
      </c>
      <c r="E19" s="21">
        <v>77885422.37</v>
      </c>
      <c r="F19" s="21"/>
      <c r="G19" s="19">
        <v>2017301010.4700003</v>
      </c>
      <c r="H19" s="9">
        <v>1786268578.8500001</v>
      </c>
      <c r="I19" s="43"/>
    </row>
    <row r="20" spans="1:9" ht="12.75" customHeight="1">
      <c r="A20" s="22" t="s">
        <v>19</v>
      </c>
      <c r="B20" s="23"/>
      <c r="C20" s="21"/>
      <c r="D20" s="21">
        <v>0</v>
      </c>
      <c r="E20" s="21">
        <v>92332995.36</v>
      </c>
      <c r="F20" s="21"/>
      <c r="G20" s="19">
        <v>92332995.36</v>
      </c>
      <c r="H20" s="9">
        <v>0</v>
      </c>
      <c r="I20" s="43"/>
    </row>
    <row r="21" spans="1:10" ht="15" customHeight="1" thickBot="1">
      <c r="A21" s="24" t="s">
        <v>6</v>
      </c>
      <c r="B21" s="25">
        <v>10651785394.809996</v>
      </c>
      <c r="C21" s="26">
        <v>650753126.32</v>
      </c>
      <c r="D21" s="26">
        <v>1266014589.96</v>
      </c>
      <c r="E21" s="26">
        <v>748264797.3</v>
      </c>
      <c r="F21" s="26">
        <v>527615662.72</v>
      </c>
      <c r="G21" s="26">
        <v>13844433571.11</v>
      </c>
      <c r="H21" s="9">
        <v>11302538521.13</v>
      </c>
      <c r="I21" s="9"/>
      <c r="J21" s="9"/>
    </row>
    <row r="22" spans="1:9" ht="54" customHeight="1" thickBot="1">
      <c r="A22" s="27" t="s">
        <v>31</v>
      </c>
      <c r="B22" s="14" t="s">
        <v>55</v>
      </c>
      <c r="C22" s="28"/>
      <c r="D22" s="28"/>
      <c r="E22" s="15" t="s">
        <v>25</v>
      </c>
      <c r="F22" s="14" t="s">
        <v>21</v>
      </c>
      <c r="G22" s="15" t="s">
        <v>24</v>
      </c>
      <c r="I22" s="43"/>
    </row>
    <row r="23" spans="1:7" ht="12.75" customHeight="1">
      <c r="A23" s="29" t="s">
        <v>46</v>
      </c>
      <c r="B23" s="30">
        <v>1298808594.16</v>
      </c>
      <c r="C23" s="31"/>
      <c r="D23" s="31"/>
      <c r="E23" s="31"/>
      <c r="F23" s="31"/>
      <c r="G23" s="32">
        <v>1298808594.16</v>
      </c>
    </row>
    <row r="24" spans="1:7" ht="12.75" customHeight="1">
      <c r="A24" s="22" t="s">
        <v>50</v>
      </c>
      <c r="B24" s="33"/>
      <c r="C24" s="31"/>
      <c r="D24" s="31"/>
      <c r="E24" s="34">
        <v>55533045.98</v>
      </c>
      <c r="F24" s="31"/>
      <c r="G24" s="32">
        <v>55533045.98</v>
      </c>
    </row>
    <row r="25" spans="1:7" ht="12.75" customHeight="1">
      <c r="A25" s="22" t="s">
        <v>54</v>
      </c>
      <c r="B25" s="33"/>
      <c r="C25" s="31"/>
      <c r="D25" s="31"/>
      <c r="E25" s="34"/>
      <c r="F25" s="34">
        <v>5347234.01</v>
      </c>
      <c r="G25" s="32">
        <v>5347234.01</v>
      </c>
    </row>
    <row r="26" spans="1:10" ht="15" customHeight="1" thickBot="1">
      <c r="A26" s="68" t="s">
        <v>6</v>
      </c>
      <c r="B26" s="35">
        <v>1298808594.16</v>
      </c>
      <c r="C26" s="35">
        <v>0</v>
      </c>
      <c r="D26" s="35">
        <v>0</v>
      </c>
      <c r="E26" s="35">
        <v>55533045.98</v>
      </c>
      <c r="F26" s="35">
        <v>5347234.01</v>
      </c>
      <c r="G26" s="36">
        <v>1359688874.15</v>
      </c>
      <c r="H26" s="9"/>
      <c r="I26" s="1"/>
      <c r="J26" s="43"/>
    </row>
    <row r="27" spans="1:7" ht="60" customHeight="1" thickBot="1">
      <c r="A27" s="69" t="s">
        <v>23</v>
      </c>
      <c r="B27" s="14" t="s">
        <v>44</v>
      </c>
      <c r="C27" s="14" t="s">
        <v>52</v>
      </c>
      <c r="D27" s="37" t="s">
        <v>18</v>
      </c>
      <c r="E27" s="37" t="s">
        <v>56</v>
      </c>
      <c r="F27" s="37" t="s">
        <v>57</v>
      </c>
      <c r="G27" s="15" t="s">
        <v>24</v>
      </c>
    </row>
    <row r="28" spans="1:8" ht="12.75" customHeight="1" thickBot="1">
      <c r="A28" s="49" t="s">
        <v>7</v>
      </c>
      <c r="B28" s="71">
        <v>51503664</v>
      </c>
      <c r="C28" s="60">
        <v>930996.3</v>
      </c>
      <c r="D28" s="52"/>
      <c r="E28" s="51"/>
      <c r="F28" s="52"/>
      <c r="G28" s="53">
        <f>+F28+E28+D28+C28+B28</f>
        <v>52434660.3</v>
      </c>
      <c r="H28" s="44"/>
    </row>
    <row r="29" spans="1:7" s="47" customFormat="1" ht="12.75" customHeight="1">
      <c r="A29" s="50" t="s">
        <v>65</v>
      </c>
      <c r="B29" s="34">
        <v>1743600</v>
      </c>
      <c r="C29" s="60">
        <v>0</v>
      </c>
      <c r="D29" s="52"/>
      <c r="E29" s="52"/>
      <c r="F29" s="52"/>
      <c r="G29" s="53">
        <f aca="true" t="shared" si="0" ref="G29:G58">+F29+E29+D29+C29+B29</f>
        <v>1743600</v>
      </c>
    </row>
    <row r="30" spans="1:8" s="39" customFormat="1" ht="12.75" customHeight="1">
      <c r="A30" s="38" t="s">
        <v>8</v>
      </c>
      <c r="B30" s="34">
        <v>87997639.23</v>
      </c>
      <c r="C30" s="56">
        <v>1770454.67</v>
      </c>
      <c r="D30" s="54"/>
      <c r="E30" s="54"/>
      <c r="F30" s="54"/>
      <c r="G30" s="53">
        <f t="shared" si="0"/>
        <v>89768093.9</v>
      </c>
      <c r="H30" s="44"/>
    </row>
    <row r="31" spans="1:7" s="47" customFormat="1" ht="12.75" customHeight="1">
      <c r="A31" s="49" t="s">
        <v>47</v>
      </c>
      <c r="B31" s="34">
        <v>24789331.32</v>
      </c>
      <c r="C31" s="56">
        <v>0</v>
      </c>
      <c r="D31" s="54"/>
      <c r="E31" s="54"/>
      <c r="F31" s="54"/>
      <c r="G31" s="53">
        <f t="shared" si="0"/>
        <v>24789331.32</v>
      </c>
    </row>
    <row r="32" spans="1:8" s="39" customFormat="1" ht="12.75" customHeight="1">
      <c r="A32" s="38" t="s">
        <v>32</v>
      </c>
      <c r="B32" s="34">
        <v>148203976.8</v>
      </c>
      <c r="C32" s="56">
        <v>2973856.83</v>
      </c>
      <c r="D32" s="54"/>
      <c r="E32" s="54"/>
      <c r="F32" s="54"/>
      <c r="G32" s="53">
        <f t="shared" si="0"/>
        <v>151177833.63000003</v>
      </c>
      <c r="H32" s="44"/>
    </row>
    <row r="33" spans="1:8" s="39" customFormat="1" ht="12.75" customHeight="1">
      <c r="A33" s="38" t="s">
        <v>39</v>
      </c>
      <c r="B33" s="72">
        <v>267119733.4</v>
      </c>
      <c r="C33" s="56">
        <v>5585072.8</v>
      </c>
      <c r="D33" s="54"/>
      <c r="E33" s="54"/>
      <c r="F33" s="54"/>
      <c r="G33" s="53">
        <f t="shared" si="0"/>
        <v>272704806.2</v>
      </c>
      <c r="H33" s="44"/>
    </row>
    <row r="34" spans="1:8" s="39" customFormat="1" ht="12.75" customHeight="1">
      <c r="A34" s="38" t="s">
        <v>33</v>
      </c>
      <c r="B34" s="61">
        <v>134698242.29</v>
      </c>
      <c r="C34" s="56">
        <v>2670640.86</v>
      </c>
      <c r="D34" s="54"/>
      <c r="E34" s="54"/>
      <c r="F34" s="54"/>
      <c r="G34" s="53">
        <f t="shared" si="0"/>
        <v>137368883.15</v>
      </c>
      <c r="H34" s="44"/>
    </row>
    <row r="35" spans="1:8" s="39" customFormat="1" ht="12.75" customHeight="1">
      <c r="A35" s="38" t="s">
        <v>34</v>
      </c>
      <c r="B35" s="55">
        <v>228222179.92</v>
      </c>
      <c r="C35" s="56">
        <v>4712742.03</v>
      </c>
      <c r="D35" s="54"/>
      <c r="E35" s="54"/>
      <c r="F35" s="54"/>
      <c r="G35" s="53">
        <f t="shared" si="0"/>
        <v>232934921.95</v>
      </c>
      <c r="H35" s="44"/>
    </row>
    <row r="36" spans="1:8" s="39" customFormat="1" ht="12.75" customHeight="1">
      <c r="A36" s="38" t="s">
        <v>9</v>
      </c>
      <c r="B36" s="55">
        <v>1148561676.88</v>
      </c>
      <c r="C36" s="56">
        <v>23889324.93</v>
      </c>
      <c r="D36" s="54"/>
      <c r="E36" s="54"/>
      <c r="F36" s="54"/>
      <c r="G36" s="53">
        <f t="shared" si="0"/>
        <v>1172451001.8100002</v>
      </c>
      <c r="H36" s="44"/>
    </row>
    <row r="37" spans="1:8" s="39" customFormat="1" ht="12.75" customHeight="1">
      <c r="A37" s="38" t="s">
        <v>10</v>
      </c>
      <c r="B37" s="55">
        <v>144912406.04</v>
      </c>
      <c r="C37" s="56">
        <v>2868332.3</v>
      </c>
      <c r="D37" s="54"/>
      <c r="E37" s="54"/>
      <c r="F37" s="54"/>
      <c r="G37" s="53">
        <f t="shared" si="0"/>
        <v>147780738.34</v>
      </c>
      <c r="H37" s="44"/>
    </row>
    <row r="38" spans="1:8" s="39" customFormat="1" ht="12.75" customHeight="1">
      <c r="A38" s="38" t="s">
        <v>11</v>
      </c>
      <c r="B38" s="55">
        <v>563665581.84</v>
      </c>
      <c r="C38" s="56">
        <v>11462182.05</v>
      </c>
      <c r="D38" s="54"/>
      <c r="E38" s="54"/>
      <c r="F38" s="54"/>
      <c r="G38" s="53">
        <f t="shared" si="0"/>
        <v>575127763.89</v>
      </c>
      <c r="H38" s="44"/>
    </row>
    <row r="39" spans="1:8" s="39" customFormat="1" ht="12.75" customHeight="1">
      <c r="A39" s="38" t="s">
        <v>59</v>
      </c>
      <c r="B39" s="55">
        <v>4188687680.53</v>
      </c>
      <c r="C39" s="56">
        <v>85734525.85</v>
      </c>
      <c r="D39" s="54"/>
      <c r="E39" s="54"/>
      <c r="F39" s="54"/>
      <c r="G39" s="53">
        <f t="shared" si="0"/>
        <v>4274422206.38</v>
      </c>
      <c r="H39" s="44"/>
    </row>
    <row r="40" spans="1:8" s="39" customFormat="1" ht="12.75" customHeight="1">
      <c r="A40" s="38" t="s">
        <v>35</v>
      </c>
      <c r="B40" s="55">
        <v>3683495.08</v>
      </c>
      <c r="C40" s="56">
        <v>80048.28</v>
      </c>
      <c r="D40" s="54"/>
      <c r="E40" s="54"/>
      <c r="F40" s="54"/>
      <c r="G40" s="53">
        <f t="shared" si="0"/>
        <v>3763543.36</v>
      </c>
      <c r="H40" s="44"/>
    </row>
    <row r="41" spans="1:8" s="39" customFormat="1" ht="12.75" customHeight="1">
      <c r="A41" s="38" t="s">
        <v>12</v>
      </c>
      <c r="B41" s="55">
        <v>114632115.32</v>
      </c>
      <c r="C41" s="56">
        <v>2366823.28</v>
      </c>
      <c r="D41" s="54"/>
      <c r="E41" s="54"/>
      <c r="F41" s="54"/>
      <c r="G41" s="53">
        <f t="shared" si="0"/>
        <v>116998938.6</v>
      </c>
      <c r="H41" s="44"/>
    </row>
    <row r="42" spans="1:8" s="39" customFormat="1" ht="12.75" customHeight="1">
      <c r="A42" s="38" t="s">
        <v>36</v>
      </c>
      <c r="B42" s="55">
        <v>358905412.74</v>
      </c>
      <c r="C42" s="56">
        <v>7851558.3</v>
      </c>
      <c r="D42" s="54"/>
      <c r="E42" s="54"/>
      <c r="F42" s="54"/>
      <c r="G42" s="53">
        <f t="shared" si="0"/>
        <v>366756971.04</v>
      </c>
      <c r="H42" s="44"/>
    </row>
    <row r="43" spans="1:7" s="47" customFormat="1" ht="12.75" customHeight="1">
      <c r="A43" s="49" t="s">
        <v>48</v>
      </c>
      <c r="B43" s="55">
        <v>18682228.8</v>
      </c>
      <c r="C43" s="56"/>
      <c r="D43" s="54"/>
      <c r="E43" s="54"/>
      <c r="F43" s="54"/>
      <c r="G43" s="53">
        <f t="shared" si="0"/>
        <v>18682228.8</v>
      </c>
    </row>
    <row r="44" spans="1:8" s="39" customFormat="1" ht="12.75" customHeight="1">
      <c r="A44" s="38" t="s">
        <v>13</v>
      </c>
      <c r="B44" s="55">
        <v>192089989.92</v>
      </c>
      <c r="C44" s="56">
        <v>3844055.58</v>
      </c>
      <c r="D44" s="54"/>
      <c r="E44" s="54"/>
      <c r="F44" s="54"/>
      <c r="G44" s="53">
        <f t="shared" si="0"/>
        <v>195934045.5</v>
      </c>
      <c r="H44" s="44"/>
    </row>
    <row r="45" spans="1:8" s="39" customFormat="1" ht="12.75" customHeight="1">
      <c r="A45" s="38" t="s">
        <v>37</v>
      </c>
      <c r="B45" s="62">
        <v>1928151551.46</v>
      </c>
      <c r="C45" s="56">
        <v>39959968.19</v>
      </c>
      <c r="D45" s="54"/>
      <c r="E45" s="54"/>
      <c r="F45" s="54"/>
      <c r="G45" s="53">
        <f t="shared" si="0"/>
        <v>1968111519.65</v>
      </c>
      <c r="H45" s="44"/>
    </row>
    <row r="46" spans="1:8" s="39" customFormat="1" ht="12.75" customHeight="1">
      <c r="A46" s="38" t="s">
        <v>14</v>
      </c>
      <c r="B46" s="62">
        <v>23487602.64</v>
      </c>
      <c r="C46" s="56">
        <v>512438.39</v>
      </c>
      <c r="D46" s="54"/>
      <c r="E46" s="54"/>
      <c r="F46" s="54"/>
      <c r="G46" s="53">
        <f t="shared" si="0"/>
        <v>24000041.03</v>
      </c>
      <c r="H46" s="44"/>
    </row>
    <row r="47" spans="1:8" s="39" customFormat="1" ht="12.75" customHeight="1">
      <c r="A47" s="38" t="s">
        <v>40</v>
      </c>
      <c r="B47" s="62">
        <v>3191890309.17</v>
      </c>
      <c r="C47" s="56">
        <v>66611981.39</v>
      </c>
      <c r="D47" s="54"/>
      <c r="E47" s="54"/>
      <c r="F47" s="54"/>
      <c r="G47" s="53">
        <f t="shared" si="0"/>
        <v>3258502290.56</v>
      </c>
      <c r="H47" s="44"/>
    </row>
    <row r="48" spans="1:7" s="47" customFormat="1" ht="12.75" customHeight="1">
      <c r="A48" s="49" t="s">
        <v>49</v>
      </c>
      <c r="B48" s="63">
        <v>34013701.2</v>
      </c>
      <c r="C48" s="56"/>
      <c r="D48" s="54"/>
      <c r="E48" s="54"/>
      <c r="F48" s="54"/>
      <c r="G48" s="53">
        <f t="shared" si="0"/>
        <v>34013701.2</v>
      </c>
    </row>
    <row r="49" spans="1:7" s="47" customFormat="1" ht="12.75" customHeight="1">
      <c r="A49" s="49" t="s">
        <v>60</v>
      </c>
      <c r="B49" s="55">
        <v>47762900</v>
      </c>
      <c r="C49" s="56"/>
      <c r="D49" s="54"/>
      <c r="E49" s="54"/>
      <c r="F49" s="54"/>
      <c r="G49" s="53">
        <f t="shared" si="0"/>
        <v>47762900</v>
      </c>
    </row>
    <row r="50" spans="1:7" s="47" customFormat="1" ht="12.75" customHeight="1">
      <c r="A50" s="49" t="s">
        <v>62</v>
      </c>
      <c r="B50" s="63">
        <v>17150400</v>
      </c>
      <c r="C50" s="56"/>
      <c r="D50" s="54"/>
      <c r="E50" s="54"/>
      <c r="F50" s="54"/>
      <c r="G50" s="53">
        <f t="shared" si="0"/>
        <v>17150400</v>
      </c>
    </row>
    <row r="51" spans="1:7" s="47" customFormat="1" ht="12.75" customHeight="1">
      <c r="A51" s="49" t="s">
        <v>63</v>
      </c>
      <c r="B51" s="55">
        <v>48189400</v>
      </c>
      <c r="C51" s="56"/>
      <c r="D51" s="54"/>
      <c r="E51" s="54"/>
      <c r="F51" s="54"/>
      <c r="G51" s="53">
        <f t="shared" si="0"/>
        <v>48189400</v>
      </c>
    </row>
    <row r="52" spans="1:11" s="39" customFormat="1" ht="12.75" customHeight="1">
      <c r="A52" s="38" t="s">
        <v>66</v>
      </c>
      <c r="B52" s="63">
        <v>30232196.26</v>
      </c>
      <c r="C52" s="56">
        <v>591984.69</v>
      </c>
      <c r="D52" s="54"/>
      <c r="E52" s="54"/>
      <c r="F52" s="54"/>
      <c r="G52" s="53">
        <f t="shared" si="0"/>
        <v>30824180.950000003</v>
      </c>
      <c r="H52" s="44"/>
      <c r="K52" s="40"/>
    </row>
    <row r="53" spans="1:8" ht="12.75" customHeight="1">
      <c r="A53" s="38" t="s">
        <v>15</v>
      </c>
      <c r="B53" s="55">
        <v>95914847.32</v>
      </c>
      <c r="C53" s="56">
        <v>2093723.61</v>
      </c>
      <c r="D53" s="54"/>
      <c r="E53" s="54"/>
      <c r="F53" s="54"/>
      <c r="G53" s="53">
        <f t="shared" si="0"/>
        <v>98008570.92999999</v>
      </c>
      <c r="H53" s="44"/>
    </row>
    <row r="54" spans="1:8" ht="12" customHeight="1">
      <c r="A54" s="22" t="s">
        <v>41</v>
      </c>
      <c r="B54" s="63">
        <v>96143555.32</v>
      </c>
      <c r="C54" s="56">
        <v>1874616.38</v>
      </c>
      <c r="D54" s="54"/>
      <c r="E54" s="54"/>
      <c r="F54" s="54"/>
      <c r="G54" s="53">
        <f t="shared" si="0"/>
        <v>98018171.69999999</v>
      </c>
      <c r="H54" s="44"/>
    </row>
    <row r="55" spans="1:8" ht="12.75" customHeight="1">
      <c r="A55" s="22" t="s">
        <v>53</v>
      </c>
      <c r="B55" s="55">
        <v>0</v>
      </c>
      <c r="C55" s="56"/>
      <c r="D55" s="34">
        <v>99713711.6</v>
      </c>
      <c r="E55" s="31"/>
      <c r="F55" s="31"/>
      <c r="G55" s="53">
        <f t="shared" si="0"/>
        <v>99713711.6</v>
      </c>
      <c r="H55" s="44"/>
    </row>
    <row r="56" spans="1:8" ht="12.75" customHeight="1">
      <c r="A56" s="22" t="s">
        <v>61</v>
      </c>
      <c r="B56" s="55"/>
      <c r="C56" s="56"/>
      <c r="D56" s="21"/>
      <c r="E56" s="33"/>
      <c r="F56" s="31"/>
      <c r="G56" s="53">
        <f t="shared" si="0"/>
        <v>0</v>
      </c>
      <c r="H56" s="44"/>
    </row>
    <row r="57" spans="1:8" ht="12.75" customHeight="1">
      <c r="A57" s="22" t="s">
        <v>38</v>
      </c>
      <c r="B57" s="55">
        <v>0</v>
      </c>
      <c r="C57" s="56"/>
      <c r="D57" s="31"/>
      <c r="E57" s="34">
        <v>605431159.89</v>
      </c>
      <c r="F57" s="21"/>
      <c r="G57" s="53">
        <f t="shared" si="0"/>
        <v>605431159.89</v>
      </c>
      <c r="H57" s="44"/>
    </row>
    <row r="58" spans="1:8" ht="12.75" customHeight="1">
      <c r="A58" s="22" t="s">
        <v>42</v>
      </c>
      <c r="B58" s="63">
        <v>0</v>
      </c>
      <c r="C58" s="64"/>
      <c r="D58" s="31"/>
      <c r="E58" s="34"/>
      <c r="F58" s="34">
        <v>90850225.65</v>
      </c>
      <c r="G58" s="53">
        <f t="shared" si="0"/>
        <v>90850225.65</v>
      </c>
      <c r="H58" s="44"/>
    </row>
    <row r="59" spans="1:8" ht="27" customHeight="1">
      <c r="A59" s="41" t="s">
        <v>6</v>
      </c>
      <c r="B59" s="57">
        <f aca="true" t="shared" si="1" ref="B59:G59">SUM(B28:B58)</f>
        <v>13191035417.48</v>
      </c>
      <c r="C59" s="57">
        <f t="shared" si="1"/>
        <v>268385326.71000004</v>
      </c>
      <c r="D59" s="57">
        <f t="shared" si="1"/>
        <v>99713711.6</v>
      </c>
      <c r="E59" s="57">
        <f t="shared" si="1"/>
        <v>605431159.89</v>
      </c>
      <c r="F59" s="57">
        <f t="shared" si="1"/>
        <v>90850225.65</v>
      </c>
      <c r="G59" s="57">
        <f t="shared" si="1"/>
        <v>14255415841.330002</v>
      </c>
      <c r="H59" s="45"/>
    </row>
    <row r="60" spans="2:8" ht="12.75">
      <c r="B60" s="46"/>
      <c r="C60" s="46"/>
      <c r="D60" s="47"/>
      <c r="E60" s="47"/>
      <c r="F60" s="47"/>
      <c r="G60" s="46"/>
      <c r="H60" s="44"/>
    </row>
    <row r="61" spans="2:8" ht="12.75">
      <c r="B61" s="65"/>
      <c r="C61" s="65"/>
      <c r="D61" s="47"/>
      <c r="E61" s="47"/>
      <c r="F61" s="47"/>
      <c r="G61" s="58"/>
      <c r="H61" s="44"/>
    </row>
    <row r="62" spans="2:8" ht="12.75">
      <c r="B62" s="59"/>
      <c r="C62" s="65"/>
      <c r="D62" s="47"/>
      <c r="E62" s="59"/>
      <c r="F62" s="58"/>
      <c r="G62" s="59"/>
      <c r="H62" s="44"/>
    </row>
    <row r="63" spans="2:8" ht="12.75">
      <c r="B63" s="59"/>
      <c r="C63" s="47"/>
      <c r="D63" s="47"/>
      <c r="E63" s="47"/>
      <c r="F63" s="59"/>
      <c r="G63" s="59"/>
      <c r="H63" s="44"/>
    </row>
    <row r="64" spans="2:8" ht="12.75">
      <c r="B64" s="58"/>
      <c r="C64" s="59"/>
      <c r="D64" s="47"/>
      <c r="E64" s="47"/>
      <c r="F64" s="47"/>
      <c r="G64" s="47"/>
      <c r="H64" s="44"/>
    </row>
    <row r="65" spans="2:7" ht="12.75">
      <c r="B65" s="59"/>
      <c r="C65" s="47"/>
      <c r="D65" s="47"/>
      <c r="E65" s="47"/>
      <c r="F65" s="47"/>
      <c r="G65" s="59"/>
    </row>
    <row r="66" spans="2:7" ht="12.75">
      <c r="B66" s="59"/>
      <c r="C66" s="47"/>
      <c r="D66" s="66"/>
      <c r="E66" s="47"/>
      <c r="F66" s="47"/>
      <c r="G66" s="47"/>
    </row>
    <row r="67" spans="2:7" ht="12.75">
      <c r="B67" s="59"/>
      <c r="C67" s="47"/>
      <c r="D67" s="66"/>
      <c r="E67" s="59"/>
      <c r="F67" s="47"/>
      <c r="G67" s="47"/>
    </row>
    <row r="68" spans="2:7" ht="12.75">
      <c r="B68" s="59"/>
      <c r="C68" s="67"/>
      <c r="D68" s="66"/>
      <c r="E68" s="47"/>
      <c r="F68" s="47"/>
      <c r="G68" s="47"/>
    </row>
    <row r="69" spans="2:7" ht="12.75">
      <c r="B69" s="59"/>
      <c r="C69" s="66"/>
      <c r="D69" s="66"/>
      <c r="E69" s="47"/>
      <c r="F69" s="47"/>
      <c r="G69" s="47"/>
    </row>
    <row r="70" spans="2:7" ht="12.75">
      <c r="B70" s="66"/>
      <c r="C70" s="66"/>
      <c r="D70" s="66"/>
      <c r="E70" s="47"/>
      <c r="F70" s="47"/>
      <c r="G70" s="47"/>
    </row>
    <row r="71" spans="2:7" ht="12.75">
      <c r="B71" s="59"/>
      <c r="C71" s="66"/>
      <c r="D71" s="66"/>
      <c r="E71" s="47"/>
      <c r="F71" s="47"/>
      <c r="G71" s="47"/>
    </row>
    <row r="72" spans="2:7" ht="12.75">
      <c r="B72" s="47"/>
      <c r="C72" s="66"/>
      <c r="D72" s="47"/>
      <c r="E72" s="47"/>
      <c r="F72" s="47"/>
      <c r="G72" s="47"/>
    </row>
    <row r="73" spans="2:7" ht="12.75">
      <c r="B73" s="66"/>
      <c r="C73" s="66"/>
      <c r="D73" s="47"/>
      <c r="E73" s="47"/>
      <c r="F73" s="47"/>
      <c r="G73" s="47"/>
    </row>
    <row r="74" spans="2:7" ht="12.75">
      <c r="B74" s="66"/>
      <c r="C74" s="66"/>
      <c r="D74" s="47"/>
      <c r="E74" s="47"/>
      <c r="F74" s="47"/>
      <c r="G74" s="47"/>
    </row>
    <row r="75" spans="2:7" ht="12.75">
      <c r="B75" s="66"/>
      <c r="C75" s="66"/>
      <c r="D75" s="47"/>
      <c r="E75" s="47"/>
      <c r="F75" s="47"/>
      <c r="G75" s="47"/>
    </row>
    <row r="76" spans="1:7" ht="12.75">
      <c r="A76" s="39"/>
      <c r="B76" s="48"/>
      <c r="C76" s="48"/>
      <c r="D76" s="47"/>
      <c r="E76" s="47"/>
      <c r="F76" s="47"/>
      <c r="G76" s="47"/>
    </row>
    <row r="77" spans="1:7" ht="12.75">
      <c r="A77" s="39"/>
      <c r="B77" s="48"/>
      <c r="C77" s="48"/>
      <c r="D77" s="47"/>
      <c r="E77" s="47"/>
      <c r="F77" s="47"/>
      <c r="G77" s="47"/>
    </row>
    <row r="78" spans="1:7" ht="12.75">
      <c r="A78" s="39"/>
      <c r="B78" s="48"/>
      <c r="C78" s="48"/>
      <c r="D78" s="47"/>
      <c r="E78" s="47"/>
      <c r="F78" s="47"/>
      <c r="G78" s="47"/>
    </row>
    <row r="79" spans="1:7" ht="12.75">
      <c r="A79" s="39"/>
      <c r="B79" s="48"/>
      <c r="C79" s="48"/>
      <c r="D79" s="47"/>
      <c r="E79" s="47"/>
      <c r="F79" s="47"/>
      <c r="G79" s="47"/>
    </row>
    <row r="80" spans="1:7" ht="12.75">
      <c r="A80" s="39"/>
      <c r="B80" s="48"/>
      <c r="C80" s="48"/>
      <c r="D80" s="47"/>
      <c r="E80" s="47"/>
      <c r="F80" s="47"/>
      <c r="G80" s="47"/>
    </row>
    <row r="81" spans="1:7" ht="12.75">
      <c r="A81" s="39"/>
      <c r="B81" s="48"/>
      <c r="C81" s="48"/>
      <c r="D81" s="47"/>
      <c r="E81" s="47"/>
      <c r="F81" s="47"/>
      <c r="G81" s="47"/>
    </row>
    <row r="82" spans="1:7" ht="12.75">
      <c r="A82" s="39"/>
      <c r="B82" s="48"/>
      <c r="C82" s="48"/>
      <c r="D82" s="47"/>
      <c r="E82" s="47"/>
      <c r="F82" s="47"/>
      <c r="G82" s="47"/>
    </row>
    <row r="83" spans="1:7" ht="12.75">
      <c r="A83" s="39"/>
      <c r="B83" s="47"/>
      <c r="C83" s="48"/>
      <c r="D83" s="47"/>
      <c r="E83" s="47"/>
      <c r="F83" s="47"/>
      <c r="G83" s="47"/>
    </row>
    <row r="84" spans="1:7" ht="12.75">
      <c r="A84" s="39"/>
      <c r="B84" s="47"/>
      <c r="C84" s="47"/>
      <c r="D84" s="47"/>
      <c r="E84" s="47"/>
      <c r="F84" s="47"/>
      <c r="G84" s="47"/>
    </row>
    <row r="85" spans="1:7" ht="12.75">
      <c r="A85" s="39"/>
      <c r="B85" s="47"/>
      <c r="C85" s="48"/>
      <c r="D85" s="47"/>
      <c r="E85" s="47"/>
      <c r="F85" s="47"/>
      <c r="G85" s="47"/>
    </row>
    <row r="86" spans="1:7" ht="12.75">
      <c r="A86" s="39"/>
      <c r="B86" s="47"/>
      <c r="C86" s="48"/>
      <c r="D86" s="47"/>
      <c r="E86" s="47"/>
      <c r="F86" s="47"/>
      <c r="G86" s="47"/>
    </row>
    <row r="87" spans="1:7" ht="12.75">
      <c r="A87" s="39"/>
      <c r="B87" s="48"/>
      <c r="C87" s="48"/>
      <c r="D87" s="47"/>
      <c r="E87" s="47"/>
      <c r="F87" s="47"/>
      <c r="G87" s="47"/>
    </row>
    <row r="88" spans="1:7" ht="12.75">
      <c r="A88" s="39"/>
      <c r="B88" s="47"/>
      <c r="C88" s="48"/>
      <c r="D88" s="47"/>
      <c r="E88" s="47"/>
      <c r="F88" s="47"/>
      <c r="G88" s="47"/>
    </row>
    <row r="89" spans="1:7" ht="12.75">
      <c r="A89" s="39"/>
      <c r="B89" s="59"/>
      <c r="C89" s="48"/>
      <c r="D89" s="47"/>
      <c r="E89" s="47"/>
      <c r="F89" s="47"/>
      <c r="G89" s="47"/>
    </row>
    <row r="90" spans="1:7" ht="12.75">
      <c r="A90" s="39"/>
      <c r="B90" s="47"/>
      <c r="C90" s="48"/>
      <c r="D90" s="47"/>
      <c r="E90" s="47"/>
      <c r="F90" s="47"/>
      <c r="G90" s="47"/>
    </row>
    <row r="91" spans="1:7" ht="12.75">
      <c r="A91" s="39"/>
      <c r="B91" s="47"/>
      <c r="C91" s="48"/>
      <c r="D91" s="47"/>
      <c r="E91" s="47"/>
      <c r="F91" s="47"/>
      <c r="G91" s="47"/>
    </row>
    <row r="92" spans="1:7" ht="12.75">
      <c r="A92" s="39"/>
      <c r="B92" s="47"/>
      <c r="C92" s="48"/>
      <c r="D92" s="47"/>
      <c r="E92" s="47"/>
      <c r="F92" s="47"/>
      <c r="G92" s="47"/>
    </row>
    <row r="93" spans="1:7" ht="12.75">
      <c r="A93" s="39"/>
      <c r="B93" s="47"/>
      <c r="C93" s="47"/>
      <c r="D93" s="47"/>
      <c r="E93" s="47"/>
      <c r="F93" s="47"/>
      <c r="G93" s="47"/>
    </row>
    <row r="94" spans="1:7" ht="12.75">
      <c r="A94" s="39"/>
      <c r="B94" s="47"/>
      <c r="C94" s="47"/>
      <c r="D94" s="47"/>
      <c r="E94" s="47"/>
      <c r="F94" s="47"/>
      <c r="G94" s="47"/>
    </row>
    <row r="95" spans="1:7" ht="12.75">
      <c r="A95" s="39"/>
      <c r="B95" s="47"/>
      <c r="C95" s="48"/>
      <c r="D95" s="47"/>
      <c r="E95" s="47"/>
      <c r="F95" s="47"/>
      <c r="G95" s="47"/>
    </row>
    <row r="96" spans="1:7" ht="12.75">
      <c r="A96" s="39"/>
      <c r="B96" s="47"/>
      <c r="C96" s="48"/>
      <c r="D96" s="47"/>
      <c r="E96" s="47"/>
      <c r="F96" s="47"/>
      <c r="G96" s="47"/>
    </row>
    <row r="97" spans="1:7" ht="12.75">
      <c r="A97" s="39"/>
      <c r="B97" s="47"/>
      <c r="C97" s="48"/>
      <c r="D97" s="47"/>
      <c r="E97" s="47"/>
      <c r="F97" s="47"/>
      <c r="G97" s="47"/>
    </row>
    <row r="98" spans="1:7" ht="12.75">
      <c r="A98" s="39"/>
      <c r="B98" s="47"/>
      <c r="C98" s="48"/>
      <c r="D98" s="47"/>
      <c r="E98" s="47"/>
      <c r="F98" s="47"/>
      <c r="G98" s="47"/>
    </row>
    <row r="99" spans="1:7" ht="12.75">
      <c r="A99" s="39"/>
      <c r="B99" s="47"/>
      <c r="C99" s="48"/>
      <c r="D99" s="47"/>
      <c r="E99" s="47"/>
      <c r="F99" s="47"/>
      <c r="G99" s="47"/>
    </row>
    <row r="100" spans="1:7" ht="12.75">
      <c r="A100" s="39"/>
      <c r="B100" s="47"/>
      <c r="C100" s="48"/>
      <c r="D100" s="47"/>
      <c r="E100" s="47"/>
      <c r="F100" s="47"/>
      <c r="G100" s="47"/>
    </row>
    <row r="101" spans="1:7" ht="12.75">
      <c r="A101" s="39"/>
      <c r="B101" s="47"/>
      <c r="C101" s="48"/>
      <c r="D101" s="47"/>
      <c r="E101" s="47"/>
      <c r="F101" s="47"/>
      <c r="G101" s="47"/>
    </row>
    <row r="102" spans="1:7" ht="12.75">
      <c r="A102" s="39"/>
      <c r="B102" s="47"/>
      <c r="C102" s="47"/>
      <c r="D102" s="47"/>
      <c r="E102" s="47"/>
      <c r="F102" s="47"/>
      <c r="G102" s="47"/>
    </row>
    <row r="103" spans="1:7" ht="12.75">
      <c r="A103" s="39"/>
      <c r="B103" s="47"/>
      <c r="C103" s="47"/>
      <c r="D103" s="47"/>
      <c r="E103" s="47"/>
      <c r="F103" s="47"/>
      <c r="G103" s="47"/>
    </row>
    <row r="104" spans="1:7" ht="12.75">
      <c r="A104" s="39"/>
      <c r="B104" s="47"/>
      <c r="C104" s="47"/>
      <c r="D104" s="47"/>
      <c r="E104" s="47"/>
      <c r="F104" s="47"/>
      <c r="G104" s="47"/>
    </row>
    <row r="105" spans="1:7" ht="12.75">
      <c r="A105" s="39"/>
      <c r="B105" s="47"/>
      <c r="C105" s="47"/>
      <c r="D105" s="47"/>
      <c r="E105" s="47"/>
      <c r="F105" s="47"/>
      <c r="G105" s="47"/>
    </row>
    <row r="106" spans="1:7" ht="12.75">
      <c r="A106" s="39"/>
      <c r="B106" s="47"/>
      <c r="C106" s="47"/>
      <c r="D106" s="47"/>
      <c r="E106" s="47"/>
      <c r="F106" s="47"/>
      <c r="G106" s="47"/>
    </row>
    <row r="107" spans="1:7" ht="12.75">
      <c r="A107" s="39"/>
      <c r="B107" s="47"/>
      <c r="C107" s="47"/>
      <c r="D107" s="47"/>
      <c r="E107" s="47"/>
      <c r="F107" s="47"/>
      <c r="G107" s="47"/>
    </row>
    <row r="108" spans="1:7" ht="12.75">
      <c r="A108" s="39"/>
      <c r="B108" s="47"/>
      <c r="C108" s="47"/>
      <c r="D108" s="47"/>
      <c r="E108" s="47"/>
      <c r="F108" s="47"/>
      <c r="G108" s="47"/>
    </row>
    <row r="109" spans="1:7" ht="12.75">
      <c r="A109" s="39"/>
      <c r="B109" s="47"/>
      <c r="C109" s="47"/>
      <c r="D109" s="47"/>
      <c r="E109" s="47"/>
      <c r="F109" s="47"/>
      <c r="G109" s="47"/>
    </row>
    <row r="110" spans="1:7" ht="12.75">
      <c r="A110" s="39"/>
      <c r="B110" s="47"/>
      <c r="C110" s="47"/>
      <c r="D110" s="47"/>
      <c r="E110" s="47"/>
      <c r="F110" s="47"/>
      <c r="G110" s="47"/>
    </row>
    <row r="111" spans="1:7" ht="12.75">
      <c r="A111" s="39"/>
      <c r="B111" s="47"/>
      <c r="C111" s="47"/>
      <c r="D111" s="47"/>
      <c r="E111" s="47"/>
      <c r="F111" s="47"/>
      <c r="G111" s="47"/>
    </row>
    <row r="112" spans="1:7" ht="12.75">
      <c r="A112" s="39"/>
      <c r="B112" s="47"/>
      <c r="C112" s="47"/>
      <c r="D112" s="47"/>
      <c r="E112" s="47"/>
      <c r="F112" s="47"/>
      <c r="G112" s="47"/>
    </row>
    <row r="113" spans="1:7" ht="12.75">
      <c r="A113" s="39"/>
      <c r="B113" s="47"/>
      <c r="C113" s="47"/>
      <c r="D113" s="47"/>
      <c r="E113" s="47"/>
      <c r="F113" s="47"/>
      <c r="G113" s="47"/>
    </row>
    <row r="114" spans="2:7" ht="12.75">
      <c r="B114" s="47"/>
      <c r="C114" s="47"/>
      <c r="D114" s="47"/>
      <c r="E114" s="47"/>
      <c r="F114" s="47"/>
      <c r="G114" s="47"/>
    </row>
    <row r="115" spans="2:7" ht="12.75">
      <c r="B115" s="47"/>
      <c r="C115" s="47"/>
      <c r="D115" s="47"/>
      <c r="E115" s="47"/>
      <c r="F115" s="47"/>
      <c r="G115" s="47"/>
    </row>
    <row r="116" spans="2:7" ht="12.75">
      <c r="B116" s="47"/>
      <c r="C116" s="47"/>
      <c r="D116" s="47"/>
      <c r="E116" s="47"/>
      <c r="F116" s="47"/>
      <c r="G116" s="47"/>
    </row>
    <row r="117" spans="2:7" ht="12.75">
      <c r="B117" s="47"/>
      <c r="C117" s="47"/>
      <c r="D117" s="47"/>
      <c r="E117" s="47"/>
      <c r="F117" s="47"/>
      <c r="G117" s="47"/>
    </row>
    <row r="118" spans="2:7" ht="12.75">
      <c r="B118" s="47"/>
      <c r="C118" s="47"/>
      <c r="D118" s="47"/>
      <c r="E118" s="47"/>
      <c r="F118" s="47"/>
      <c r="G118" s="47"/>
    </row>
    <row r="119" spans="2:7" ht="12.75">
      <c r="B119" s="47"/>
      <c r="C119" s="47"/>
      <c r="D119" s="47"/>
      <c r="E119" s="47"/>
      <c r="F119" s="47"/>
      <c r="G119" s="47"/>
    </row>
    <row r="120" spans="2:7" ht="12.75">
      <c r="B120" s="47"/>
      <c r="C120" s="47"/>
      <c r="D120" s="47"/>
      <c r="E120" s="47"/>
      <c r="F120" s="47"/>
      <c r="G120" s="47"/>
    </row>
    <row r="121" spans="2:7" ht="12.75">
      <c r="B121" s="47"/>
      <c r="C121" s="47"/>
      <c r="D121" s="47"/>
      <c r="E121" s="47"/>
      <c r="F121" s="47"/>
      <c r="G121" s="47"/>
    </row>
    <row r="122" spans="2:7" ht="12.75">
      <c r="B122" s="47"/>
      <c r="C122" s="47"/>
      <c r="D122" s="47"/>
      <c r="E122" s="47"/>
      <c r="F122" s="47"/>
      <c r="G122" s="47"/>
    </row>
    <row r="123" spans="2:7" ht="12.75">
      <c r="B123" s="47"/>
      <c r="C123" s="47"/>
      <c r="D123" s="47"/>
      <c r="E123" s="47"/>
      <c r="F123" s="47"/>
      <c r="G123" s="47"/>
    </row>
    <row r="124" spans="2:7" ht="12.75">
      <c r="B124" s="47"/>
      <c r="C124" s="47"/>
      <c r="D124" s="47"/>
      <c r="E124" s="47"/>
      <c r="F124" s="47"/>
      <c r="G124" s="47"/>
    </row>
    <row r="125" spans="2:7" ht="12.75">
      <c r="B125" s="47"/>
      <c r="C125" s="47"/>
      <c r="D125" s="47"/>
      <c r="E125" s="47"/>
      <c r="F125" s="47"/>
      <c r="G125" s="47"/>
    </row>
    <row r="126" spans="2:7" ht="12.75">
      <c r="B126" s="47"/>
      <c r="C126" s="47"/>
      <c r="D126" s="47"/>
      <c r="E126" s="47"/>
      <c r="F126" s="47"/>
      <c r="G126" s="47"/>
    </row>
    <row r="127" spans="2:7" ht="12.75">
      <c r="B127" s="47"/>
      <c r="C127" s="47"/>
      <c r="D127" s="47"/>
      <c r="E127" s="47"/>
      <c r="F127" s="47"/>
      <c r="G127" s="47"/>
    </row>
    <row r="128" spans="2:7" ht="12.75">
      <c r="B128" s="47"/>
      <c r="C128" s="47"/>
      <c r="D128" s="47"/>
      <c r="E128" s="47"/>
      <c r="F128" s="47"/>
      <c r="G128" s="47"/>
    </row>
    <row r="129" spans="2:7" ht="12.75">
      <c r="B129" s="47"/>
      <c r="C129" s="47"/>
      <c r="D129" s="47"/>
      <c r="E129" s="47"/>
      <c r="F129" s="47"/>
      <c r="G129" s="47"/>
    </row>
    <row r="130" spans="2:7" ht="12.75">
      <c r="B130" s="47"/>
      <c r="C130" s="47"/>
      <c r="D130" s="47"/>
      <c r="E130" s="47"/>
      <c r="F130" s="47"/>
      <c r="G130" s="47"/>
    </row>
    <row r="131" spans="2:7" ht="12.75">
      <c r="B131" s="47"/>
      <c r="C131" s="47"/>
      <c r="D131" s="47"/>
      <c r="E131" s="47"/>
      <c r="F131" s="47"/>
      <c r="G131" s="47"/>
    </row>
    <row r="132" spans="2:7" ht="12.75">
      <c r="B132" s="47"/>
      <c r="C132" s="47"/>
      <c r="D132" s="47"/>
      <c r="E132" s="47"/>
      <c r="F132" s="47"/>
      <c r="G132" s="47"/>
    </row>
    <row r="133" spans="2:7" ht="12.75">
      <c r="B133" s="47"/>
      <c r="C133" s="47"/>
      <c r="D133" s="47"/>
      <c r="E133" s="47"/>
      <c r="F133" s="47"/>
      <c r="G133" s="47"/>
    </row>
    <row r="134" spans="2:7" ht="12.75">
      <c r="B134" s="47"/>
      <c r="C134" s="47"/>
      <c r="D134" s="47"/>
      <c r="E134" s="47"/>
      <c r="F134" s="47"/>
      <c r="G134" s="47"/>
    </row>
    <row r="135" spans="2:7" ht="12.75">
      <c r="B135" s="47"/>
      <c r="C135" s="47"/>
      <c r="D135" s="47"/>
      <c r="E135" s="47"/>
      <c r="F135" s="47"/>
      <c r="G135" s="47"/>
    </row>
    <row r="136" spans="2:7" ht="12.75">
      <c r="B136" s="47"/>
      <c r="C136" s="47"/>
      <c r="D136" s="47"/>
      <c r="E136" s="47"/>
      <c r="F136" s="47"/>
      <c r="G136" s="47"/>
    </row>
    <row r="137" spans="2:7" ht="12.75">
      <c r="B137" s="47"/>
      <c r="C137" s="47"/>
      <c r="D137" s="47"/>
      <c r="E137" s="47"/>
      <c r="F137" s="47"/>
      <c r="G137" s="47"/>
    </row>
    <row r="138" spans="2:7" ht="12.75">
      <c r="B138" s="47"/>
      <c r="C138" s="47"/>
      <c r="D138" s="47"/>
      <c r="E138" s="47"/>
      <c r="F138" s="47"/>
      <c r="G138" s="47"/>
    </row>
    <row r="139" spans="2:7" ht="12.75">
      <c r="B139" s="47"/>
      <c r="C139" s="47"/>
      <c r="D139" s="47"/>
      <c r="E139" s="47"/>
      <c r="F139" s="47"/>
      <c r="G139" s="47"/>
    </row>
    <row r="140" spans="2:7" ht="12.75">
      <c r="B140" s="47"/>
      <c r="C140" s="47"/>
      <c r="D140" s="47"/>
      <c r="E140" s="47"/>
      <c r="F140" s="47"/>
      <c r="G140" s="47"/>
    </row>
    <row r="141" spans="2:7" ht="12.75">
      <c r="B141" s="47"/>
      <c r="C141" s="47"/>
      <c r="D141" s="47"/>
      <c r="E141" s="47"/>
      <c r="F141" s="47"/>
      <c r="G141" s="47"/>
    </row>
    <row r="142" spans="2:7" ht="12.75">
      <c r="B142" s="47"/>
      <c r="C142" s="47"/>
      <c r="D142" s="47"/>
      <c r="E142" s="47"/>
      <c r="F142" s="47"/>
      <c r="G142" s="47"/>
    </row>
    <row r="143" spans="2:7" ht="12.75">
      <c r="B143" s="47"/>
      <c r="C143" s="47"/>
      <c r="D143" s="47"/>
      <c r="E143" s="47"/>
      <c r="F143" s="47"/>
      <c r="G143" s="47"/>
    </row>
    <row r="144" spans="2:7" ht="12.75">
      <c r="B144" s="47"/>
      <c r="C144" s="47"/>
      <c r="D144" s="47"/>
      <c r="E144" s="47"/>
      <c r="F144" s="47"/>
      <c r="G144" s="47"/>
    </row>
    <row r="145" spans="2:7" ht="12.75">
      <c r="B145" s="47"/>
      <c r="C145" s="47"/>
      <c r="D145" s="47"/>
      <c r="E145" s="47"/>
      <c r="F145" s="47"/>
      <c r="G145" s="47"/>
    </row>
    <row r="146" spans="2:7" ht="12.75">
      <c r="B146" s="47"/>
      <c r="C146" s="47"/>
      <c r="D146" s="47"/>
      <c r="E146" s="47"/>
      <c r="F146" s="47"/>
      <c r="G146" s="47"/>
    </row>
    <row r="147" spans="2:7" ht="12.75">
      <c r="B147" s="47"/>
      <c r="C147" s="47"/>
      <c r="D147" s="47"/>
      <c r="E147" s="47"/>
      <c r="F147" s="47"/>
      <c r="G147" s="47"/>
    </row>
    <row r="148" spans="2:7" ht="12.75">
      <c r="B148" s="47"/>
      <c r="C148" s="47"/>
      <c r="D148" s="47"/>
      <c r="E148" s="47"/>
      <c r="F148" s="47"/>
      <c r="G148" s="47"/>
    </row>
    <row r="149" spans="2:7" ht="12.75">
      <c r="B149" s="47"/>
      <c r="C149" s="47"/>
      <c r="D149" s="47"/>
      <c r="E149" s="47"/>
      <c r="F149" s="47"/>
      <c r="G149" s="47"/>
    </row>
    <row r="150" spans="2:7" ht="12.75">
      <c r="B150" s="47"/>
      <c r="C150" s="47"/>
      <c r="D150" s="47"/>
      <c r="E150" s="47"/>
      <c r="F150" s="47"/>
      <c r="G150" s="47"/>
    </row>
    <row r="151" spans="2:7" ht="12.75">
      <c r="B151" s="47"/>
      <c r="C151" s="47"/>
      <c r="D151" s="47"/>
      <c r="E151" s="47"/>
      <c r="F151" s="47"/>
      <c r="G151" s="47"/>
    </row>
    <row r="152" spans="2:7" ht="12.75">
      <c r="B152" s="47"/>
      <c r="C152" s="47"/>
      <c r="D152" s="47"/>
      <c r="E152" s="47"/>
      <c r="F152" s="47"/>
      <c r="G152" s="47"/>
    </row>
    <row r="153" spans="2:7" ht="12.75">
      <c r="B153" s="47"/>
      <c r="C153" s="47"/>
      <c r="D153" s="47"/>
      <c r="E153" s="47"/>
      <c r="F153" s="47"/>
      <c r="G153" s="47"/>
    </row>
    <row r="154" spans="2:7" ht="12.75">
      <c r="B154" s="47"/>
      <c r="C154" s="47"/>
      <c r="D154" s="47"/>
      <c r="E154" s="47"/>
      <c r="F154" s="47"/>
      <c r="G154" s="47"/>
    </row>
    <row r="155" spans="2:7" ht="12.75">
      <c r="B155" s="47"/>
      <c r="C155" s="47"/>
      <c r="D155" s="47"/>
      <c r="E155" s="47"/>
      <c r="F155" s="47"/>
      <c r="G155" s="47"/>
    </row>
    <row r="156" spans="2:7" ht="12.75">
      <c r="B156" s="47"/>
      <c r="C156" s="47"/>
      <c r="D156" s="47"/>
      <c r="E156" s="47"/>
      <c r="F156" s="47"/>
      <c r="G156" s="47"/>
    </row>
    <row r="157" spans="2:7" ht="12.75">
      <c r="B157" s="47"/>
      <c r="C157" s="47"/>
      <c r="D157" s="47"/>
      <c r="E157" s="47"/>
      <c r="F157" s="47"/>
      <c r="G157" s="47"/>
    </row>
    <row r="158" spans="2:7" ht="12.75">
      <c r="B158" s="47"/>
      <c r="C158" s="47"/>
      <c r="D158" s="47"/>
      <c r="E158" s="47"/>
      <c r="F158" s="47"/>
      <c r="G158" s="47"/>
    </row>
    <row r="159" spans="2:7" ht="12.75">
      <c r="B159" s="47"/>
      <c r="C159" s="47"/>
      <c r="D159" s="47"/>
      <c r="E159" s="47"/>
      <c r="F159" s="47"/>
      <c r="G159" s="47"/>
    </row>
    <row r="160" spans="2:7" ht="12.75">
      <c r="B160" s="47"/>
      <c r="C160" s="47"/>
      <c r="D160" s="47"/>
      <c r="E160" s="47"/>
      <c r="F160" s="47"/>
      <c r="G160" s="47"/>
    </row>
    <row r="161" spans="2:7" ht="12.75">
      <c r="B161" s="47"/>
      <c r="C161" s="47"/>
      <c r="D161" s="47"/>
      <c r="E161" s="47"/>
      <c r="F161" s="47"/>
      <c r="G161" s="47"/>
    </row>
    <row r="162" spans="2:7" ht="12.75">
      <c r="B162" s="47"/>
      <c r="C162" s="47"/>
      <c r="D162" s="47"/>
      <c r="E162" s="47"/>
      <c r="F162" s="47"/>
      <c r="G162" s="47"/>
    </row>
    <row r="163" spans="2:7" ht="12.75">
      <c r="B163" s="47"/>
      <c r="C163" s="47"/>
      <c r="D163" s="47"/>
      <c r="E163" s="47"/>
      <c r="F163" s="47"/>
      <c r="G163" s="47"/>
    </row>
    <row r="164" spans="2:7" ht="12.75">
      <c r="B164" s="47"/>
      <c r="C164" s="47"/>
      <c r="D164" s="47"/>
      <c r="E164" s="47"/>
      <c r="F164" s="47"/>
      <c r="G164" s="47"/>
    </row>
    <row r="165" spans="2:7" ht="12.75">
      <c r="B165" s="47"/>
      <c r="C165" s="47"/>
      <c r="D165" s="47"/>
      <c r="E165" s="47"/>
      <c r="F165" s="47"/>
      <c r="G165" s="47"/>
    </row>
    <row r="166" spans="2:7" ht="12.75">
      <c r="B166" s="47"/>
      <c r="C166" s="47"/>
      <c r="D166" s="47"/>
      <c r="E166" s="47"/>
      <c r="F166" s="47"/>
      <c r="G166" s="47"/>
    </row>
    <row r="167" spans="2:7" ht="12.75">
      <c r="B167" s="47"/>
      <c r="C167" s="47"/>
      <c r="D167" s="47"/>
      <c r="E167" s="47"/>
      <c r="F167" s="47"/>
      <c r="G167" s="47"/>
    </row>
    <row r="168" spans="2:7" ht="12.75">
      <c r="B168" s="47"/>
      <c r="C168" s="47"/>
      <c r="D168" s="47"/>
      <c r="E168" s="47"/>
      <c r="F168" s="47"/>
      <c r="G168" s="47"/>
    </row>
    <row r="169" spans="2:7" ht="12.75">
      <c r="B169" s="47"/>
      <c r="C169" s="47"/>
      <c r="D169" s="47"/>
      <c r="E169" s="47"/>
      <c r="F169" s="47"/>
      <c r="G169" s="47"/>
    </row>
    <row r="170" spans="2:7" ht="12.75">
      <c r="B170" s="47"/>
      <c r="C170" s="47"/>
      <c r="D170" s="47"/>
      <c r="E170" s="47"/>
      <c r="F170" s="47"/>
      <c r="G170" s="47"/>
    </row>
    <row r="180" ht="12.75">
      <c r="A180" s="4" t="s">
        <v>51</v>
      </c>
    </row>
  </sheetData>
  <sheetProtection/>
  <mergeCells count="3">
    <mergeCell ref="A2:G2"/>
    <mergeCell ref="A3:G3"/>
    <mergeCell ref="A4:G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scale="61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Juliana_Burgos</dc:creator>
  <cp:keywords/>
  <dc:description/>
  <cp:lastModifiedBy>Jennifer Gomez</cp:lastModifiedBy>
  <cp:lastPrinted>2019-05-06T21:01:44Z</cp:lastPrinted>
  <dcterms:created xsi:type="dcterms:W3CDTF">2010-08-25T14:02:18Z</dcterms:created>
  <dcterms:modified xsi:type="dcterms:W3CDTF">2019-05-07T18:14:52Z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