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finiti\DIRECCION PLANIFICACION Y DESARROLLO\DPTO PYD\DIVISION DE PLANIFICACION\POA\POA 2022\POA 2022\"/>
    </mc:Choice>
  </mc:AlternateContent>
  <bookViews>
    <workbookView xWindow="-120" yWindow="-120" windowWidth="29040" windowHeight="15840" tabRatio="595" activeTab="5"/>
  </bookViews>
  <sheets>
    <sheet name="Portada" sheetId="36" r:id="rId1"/>
    <sheet name="Servicios" sheetId="47" r:id="rId2"/>
    <sheet name="Jurídica" sheetId="30" r:id="rId3"/>
    <sheet name="DFE" sheetId="51" r:id="rId4"/>
    <sheet name="FIN" sheetId="44" r:id="rId5"/>
    <sheet name="TIC" sheetId="48" r:id="rId6"/>
    <sheet name="ADM" sheetId="46" r:id="rId7"/>
    <sheet name="RR.HH." sheetId="42" r:id="rId8"/>
    <sheet name="PYD." sheetId="50" r:id="rId9"/>
    <sheet name="Comunicaciones" sheetId="49" r:id="rId10"/>
    <sheet name="OAI" sheetId="43" r:id="rId11"/>
    <sheet name="CAO" sheetId="45" r:id="rId12"/>
    <sheet name="DTI" sheetId="24" state="hidden" r:id="rId13"/>
    <sheet name="Dirección de Servicios " sheetId="23" state="hidden" r:id="rId14"/>
    <sheet name="RR HH" sheetId="17" state="hidden" r:id="rId15"/>
    <sheet name="JURIDICA" sheetId="16" state="hidden" r:id="rId16"/>
    <sheet name="FINANZAS" sheetId="20" state="hidden" r:id="rId17"/>
    <sheet name="FISCALIZACION EXTERNA" sheetId="18" state="hidden" r:id="rId18"/>
    <sheet name="ADMINISTRATIVO" sheetId="19" state="hidden" r:id="rId19"/>
    <sheet name="PYD" sheetId="21" state="hidden" r:id="rId20"/>
    <sheet name="COMUNICACION" sheetId="22" state="hidden" r:id="rId21"/>
  </sheets>
  <externalReferences>
    <externalReference r:id="rId22"/>
    <externalReference r:id="rId23"/>
  </externalReferences>
  <definedNames>
    <definedName name="Fuente_por_Requerimiento" comment="Colocar &quot;Interna&quot; o &quot;Externa&quot; dependiendo del mecanismo por el cual se costeará cada recurso de la iniciativa." localSheetId="6">#REF!</definedName>
    <definedName name="Fuente_por_Requerimiento" comment="Colocar &quot;Interna&quot; o &quot;Externa&quot; dependiendo del mecanismo por el cual se costeará cada recurso de la iniciativa." localSheetId="18">ADMINISTRATIVO!$P$11</definedName>
    <definedName name="Fuente_por_Requerimiento" comment="Colocar &quot;Interna&quot; o &quot;Externa&quot; dependiendo del mecanismo por el cual se costeará cada recurso de la iniciativa." localSheetId="20">COMUNICACION!$P$11</definedName>
    <definedName name="Fuente_por_Requerimiento" comment="Colocar &quot;Interna&quot; o &quot;Externa&quot; dependiendo del mecanismo por el cual se costeará cada recurso de la iniciativa." localSheetId="3">#REF!</definedName>
    <definedName name="Fuente_por_Requerimiento" comment="Colocar &quot;Interna&quot; o &quot;Externa&quot; dependiendo del mecanismo por el cual se costeará cada recurso de la iniciativa." localSheetId="13">'Dirección de Servicios '!$P$11</definedName>
    <definedName name="Fuente_por_Requerimiento" comment="Colocar &quot;Interna&quot; o &quot;Externa&quot; dependiendo del mecanismo por el cual se costeará cada recurso de la iniciativa." localSheetId="12">DTI!$P$11</definedName>
    <definedName name="Fuente_por_Requerimiento" comment="Colocar &quot;Interna&quot; o &quot;Externa&quot; dependiendo del mecanismo por el cual se costeará cada recurso de la iniciativa." localSheetId="16">FINANZAS!$P$11</definedName>
    <definedName name="Fuente_por_Requerimiento" comment="Colocar &quot;Interna&quot; o &quot;Externa&quot; dependiendo del mecanismo por el cual se costeará cada recurso de la iniciativa." localSheetId="17">'FISCALIZACION EXTERNA'!$P$11</definedName>
    <definedName name="Fuente_por_Requerimiento" comment="Colocar &quot;Interna&quot; o &quot;Externa&quot; dependiendo del mecanismo por el cual se costeará cada recurso de la iniciativa." localSheetId="15">JURIDICA!$P$11</definedName>
    <definedName name="Fuente_por_Requerimiento" comment="Colocar &quot;Interna&quot; o &quot;Externa&quot; dependiendo del mecanismo por el cual se costeará cada recurso de la iniciativa." localSheetId="19">PYD!$P$11</definedName>
    <definedName name="Fuente_por_Requerimiento" comment="Colocar &quot;Interna&quot; o &quot;Externa&quot; dependiendo del mecanismo por el cual se costeará cada recurso de la iniciativa." localSheetId="14">'RR HH'!$P$11</definedName>
    <definedName name="Fuente_por_Requerimiento" comment="Colocar &quot;Interna&quot; o &quot;Externa&quot; dependiendo del mecanismo por el cual se costeará cada recurso de la iniciativa.">#REF!</definedName>
    <definedName name="_xlnm.Print_Area" localSheetId="18">ADMINISTRATIVO!$A$1:$R$106</definedName>
    <definedName name="_xlnm.Print_Area" localSheetId="20">COMUNICACION!$A$1:$R$69</definedName>
    <definedName name="_xlnm.Print_Area" localSheetId="13">'Dirección de Servicios '!$A$1:$R$63</definedName>
    <definedName name="_xlnm.Print_Area" localSheetId="12">DTI!$A$1:$R$56</definedName>
    <definedName name="_xlnm.Print_Area" localSheetId="16">FINANZAS!$A$1:$R$49</definedName>
    <definedName name="_xlnm.Print_Area" localSheetId="17">'FISCALIZACION EXTERNA'!$A$1:$R$59</definedName>
    <definedName name="_xlnm.Print_Area" localSheetId="15">JURIDICA!$A$1:$R$31</definedName>
    <definedName name="_xlnm.Print_Area" localSheetId="0">Portada!$A$1:$I$47</definedName>
    <definedName name="_xlnm.Print_Area" localSheetId="19">PYD!$A$1:$R$52</definedName>
    <definedName name="_xlnm.Print_Area" localSheetId="14">'RR HH'!$A$1:$R$31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49" l="1"/>
  <c r="I54" i="42"/>
  <c r="I39" i="46"/>
  <c r="J24" i="51"/>
  <c r="H17" i="30"/>
  <c r="J16" i="51"/>
  <c r="J34" i="50" l="1"/>
  <c r="J18" i="48"/>
  <c r="J15" i="45" l="1"/>
  <c r="J18" i="44" l="1"/>
  <c r="K28" i="43" l="1"/>
</calcChain>
</file>

<file path=xl/comments1.xml><?xml version="1.0" encoding="utf-8"?>
<comments xmlns="http://schemas.openxmlformats.org/spreadsheetml/2006/main">
  <authors>
    <author>Johanny Salcedo de los Santos</author>
  </authors>
  <commentList>
    <comment ref="E17" authorId="0" shapeId="0">
      <text>
        <r>
          <rPr>
            <b/>
            <sz val="8"/>
            <color indexed="81"/>
            <rFont val="Tahoma"/>
            <family val="2"/>
          </rPr>
          <t>Johanny Salcedo de los Santos:</t>
        </r>
        <r>
          <rPr>
            <sz val="8"/>
            <color indexed="81"/>
            <rFont val="Tahoma"/>
            <family val="2"/>
          </rPr>
          <t xml:space="preserve">
Favor confirmar??</t>
        </r>
      </text>
    </comment>
  </commentList>
</comments>
</file>

<file path=xl/comments2.xml><?xml version="1.0" encoding="utf-8"?>
<comments xmlns="http://schemas.openxmlformats.org/spreadsheetml/2006/main">
  <authors>
    <author>Windows User</author>
  </authors>
  <commentList>
    <comment ref="H16" authorId="0" shapeId="0">
      <text>
        <r>
          <rPr>
            <b/>
            <sz val="9"/>
            <color indexed="81"/>
            <rFont val="Tahoma"/>
            <family val="2"/>
          </rPr>
          <t>Windows User:</t>
        </r>
        <r>
          <rPr>
            <sz val="9"/>
            <color indexed="81"/>
            <rFont val="Tahoma"/>
            <family val="2"/>
          </rPr>
          <t xml:space="preserve">
Especificar módulos a desarrollar </t>
        </r>
      </text>
    </comment>
  </commentList>
</comments>
</file>

<file path=xl/sharedStrings.xml><?xml version="1.0" encoding="utf-8"?>
<sst xmlns="http://schemas.openxmlformats.org/spreadsheetml/2006/main" count="2064" uniqueCount="1147">
  <si>
    <t>Año:</t>
  </si>
  <si>
    <t xml:space="preserve">Dirección/Departamento:                                                               </t>
  </si>
  <si>
    <t xml:space="preserve">Eje Estratégico : </t>
  </si>
  <si>
    <t xml:space="preserve">Directriz: </t>
  </si>
  <si>
    <t>Objetivo Estratégico:</t>
  </si>
  <si>
    <t>Definición de Iniciativas</t>
  </si>
  <si>
    <t>Evaluación de la Iniciativa</t>
  </si>
  <si>
    <t>Atributos de la Iniciativa</t>
  </si>
  <si>
    <t>Costeo de Iniciativas</t>
  </si>
  <si>
    <t>Iniciativa Estratégica</t>
  </si>
  <si>
    <t>Descripción / Alcance</t>
  </si>
  <si>
    <t>Línea Base</t>
  </si>
  <si>
    <t>Clasificación de la Iniciativa</t>
  </si>
  <si>
    <t>Justificación de la Clasificación</t>
  </si>
  <si>
    <t>Entregables</t>
  </si>
  <si>
    <t>Programación del Entregable 
(Fecha Estimada)</t>
  </si>
  <si>
    <t xml:space="preserve">Responsable(s) </t>
  </si>
  <si>
    <t>Involucrado(s)</t>
  </si>
  <si>
    <t>Supuestos y/o Comentarios</t>
  </si>
  <si>
    <t>Tipo de Requerimiento</t>
  </si>
  <si>
    <t>Descripción del Requerimiento</t>
  </si>
  <si>
    <t xml:space="preserve"> Recursos Financieros por Entregable
(Montos en RD$)</t>
  </si>
  <si>
    <t>Total de Recursos Financieros por Iniciativa
(Montos en RD$)</t>
  </si>
  <si>
    <t xml:space="preserve">Actividad </t>
  </si>
  <si>
    <t xml:space="preserve">Fecha inicio </t>
  </si>
  <si>
    <t xml:space="preserve">Fecha fin </t>
  </si>
  <si>
    <t>TAREAS NO PLANIFICADAS RELATIVAS A LOS PRODUCTOS EJECUTADOS</t>
  </si>
  <si>
    <t>Tareas</t>
  </si>
  <si>
    <t>Promover la Tesorería de la Seguridad Social a traves del involucramiento con la sociedad y partes interesadas</t>
  </si>
  <si>
    <t>Automatización de Servicios de la TSS</t>
  </si>
  <si>
    <t>Facilitar a los empleadores accesos a los servicios a traves de plataformas digitiales y puntos de servicio desde todo el territorio nacional.</t>
  </si>
  <si>
    <t>Proyecto de Transformacion Digital de la Tesoreria de la Seguridad Social</t>
  </si>
  <si>
    <t>Enero 2021</t>
  </si>
  <si>
    <t>Junio 2021</t>
  </si>
  <si>
    <t>Desarrollar un proyecto de transformacion digital de los servicios desde el Sistema Unico de Informacion y Recaudo hasta las plataformas disponibles para orientacion y soporte a los usuarios</t>
  </si>
  <si>
    <t>Realizar un mapa de "viaje de cliente" (Customer Journey)  para identificar las mejoras en los procesos o servicios enfocado en la Experiencia Cliente</t>
  </si>
  <si>
    <t>Mapa o ruta de viaje del cliente de los servicios TSS</t>
  </si>
  <si>
    <t>Carta Compromiso renovada</t>
  </si>
  <si>
    <t>Implementacion de programa para el desarrollo de la Cultura de Servicio y Experiencia Cliente</t>
  </si>
  <si>
    <t>Capacitaciones impartidas segun objetivos anuales</t>
  </si>
  <si>
    <t>Programa de capacitacion a todo el personal de TSS entregado e impartido</t>
  </si>
  <si>
    <t>Capacitar a todo el personal de la TSS sobre la tendencia de Cultura de Servicio y Excelencia Cliente</t>
  </si>
  <si>
    <t>Realizar dinamicas para propuestas de mejoras organizacionales a nivel de servicio interno y externo a traves de lluvias de ideas con los colaboradores de la institucion.</t>
  </si>
  <si>
    <t>Informe de resultados y propuestas para la implementacion de la Cultura de Servicios.</t>
  </si>
  <si>
    <t>Propuesta de Experiencia Usuario integrado en los procedimientos internos que incidan en servicios internos y externos.</t>
  </si>
  <si>
    <t>Levantamiento, revision y mejora a de los procedimientos que tengan un impacto dentro y fuera de la institucion para estandarizar la forma de ofrecer los servicios.</t>
  </si>
  <si>
    <t>Actualizacion de la Carta Compromiso TSS</t>
  </si>
  <si>
    <t>Fortalecer el portal web y canales de servicio en la publicacion de documentos o herramientas didactivas, informativas y actualizadas de la Tesoreria de la Seguridad Social, sus servicios fomentando el conocimiento y el compromiso de los empleadores.</t>
  </si>
  <si>
    <t>Fomentar el trabajo a distancia</t>
  </si>
  <si>
    <t>Ampliar el horario de servicio extensivo de 7:00am a 9:00pm y fines de semana.</t>
  </si>
  <si>
    <t>Horario implementado</t>
  </si>
  <si>
    <t>Portal web actualizado</t>
  </si>
  <si>
    <t>Implementar monitoreo permanente de las horas de trabajo a traves de las herramientas disponibles (Office 365, Tawk, etc)</t>
  </si>
  <si>
    <t>Medicion de la productividad de los colaboradores</t>
  </si>
  <si>
    <t>Quioscos de autogestion para consultas y solicitudes de servicios en linea en Centros Comerciales o realizar alianzas estrategicas con bancos comerciales para habilitar consultas de balances y pagos a traves de la red de cajeros automaticos habilitados en el pais.</t>
  </si>
  <si>
    <t>Puntos de autogestion de servicios</t>
  </si>
  <si>
    <t>Agosto 2021</t>
  </si>
  <si>
    <t>Agosto 2022</t>
  </si>
  <si>
    <t>Diciembre 2021</t>
  </si>
  <si>
    <t>Sahadia Cruz</t>
  </si>
  <si>
    <t xml:space="preserve">Dinamizar las operaciones de la institucion a traves del teletrabajo </t>
  </si>
  <si>
    <t>Posibles alianzas identificadas</t>
  </si>
  <si>
    <t>Octubre 2021</t>
  </si>
  <si>
    <t>Implementar un programa de capacitacion virtual permanente dirigido a nuevos empleadores y todos los representantes.</t>
  </si>
  <si>
    <t>Disponer de informaciones oportunas y constructivas para el conocimiento general de los servicios de la TSS y los deberes de los empleadores en el cumplimiento de sus responsabilidades</t>
  </si>
  <si>
    <t>Evaluar/Identificar/Solicitar los recursos al personal de servicio que permita mantenerlos disponibles durante las horas laborales sin interrupciones por asuntos externos o proveedores de servicios (EDEs, Internet, etc)</t>
  </si>
  <si>
    <t>Mayo 2021</t>
  </si>
  <si>
    <t>Marzo 2021</t>
  </si>
  <si>
    <t>Lanzamiento nuevos horarios de servicio</t>
  </si>
  <si>
    <t xml:space="preserve">Promocion </t>
  </si>
  <si>
    <t>Conformacion de un Comité de Servicios y Experiencia Cliente</t>
  </si>
  <si>
    <t>Comité de Servicios y Experiencia Cliente creado</t>
  </si>
  <si>
    <t>Incentivar la participacion e integracion a todos los niveles de la institucion con el fin de establecer mejoras y estrategias que impacten en la fidelidad y comportamiento de los usuarios y partes interesadas hacia la TSS.</t>
  </si>
  <si>
    <t>Elaboración y puesta en ejecución del reglamento o procedimiento de cobros y aplicación de multas</t>
  </si>
  <si>
    <t>Adaptación reglamentaria y funcional de la TSS</t>
  </si>
  <si>
    <t xml:space="preserve">1. Borrador de Nuevo Reglamento de la TSS </t>
  </si>
  <si>
    <t xml:space="preserve">Reglamento de TSS modificado e implementado 
Estrategia implementación de la autonomía y personería jurídica  de TSS </t>
  </si>
  <si>
    <t xml:space="preserve">Someter al consejo de la SDSS el nuevo reglamento de la TSS </t>
  </si>
  <si>
    <t>15-9-2020</t>
  </si>
  <si>
    <t xml:space="preserve">Tesorero de la Seguridad Social </t>
  </si>
  <si>
    <t xml:space="preserve">Dirección Jurídica 
Asesor Legal Externo </t>
  </si>
  <si>
    <t xml:space="preserve">Definir la estrategia de de autonomía y personería jurídica de la TSS </t>
  </si>
  <si>
    <t>30/8/2020</t>
  </si>
  <si>
    <t xml:space="preserve">Director Jurídica </t>
  </si>
  <si>
    <t xml:space="preserve">TSS </t>
  </si>
  <si>
    <t xml:space="preserve">Implementar estrategia de autonomía y personería jurídico de la TSS </t>
  </si>
  <si>
    <t xml:space="preserve">CSDD y Poder Ejecutivo aprueba reglamento. </t>
  </si>
  <si>
    <t>Adaptación e implementacíon de base normativa complementaria de la Ley 13-20</t>
  </si>
  <si>
    <t xml:space="preserve">
Procedimientos de la normativa 13-20 definidos e implementados. 
Proceso de cobro de deuda de seguridad social documentado e implementado. 
Sanciones de infracciones de actividad social documentadas y e implementadas. 
Procedimientos de cobro persuasivo  y compulsivo implementado
</t>
  </si>
  <si>
    <t xml:space="preserve">Identificar los procedimientos complementarios de la Ley 13-20 aplicables a la TSS </t>
  </si>
  <si>
    <t>17/8/2020</t>
  </si>
  <si>
    <t>15/9/2020</t>
  </si>
  <si>
    <t xml:space="preserve">Emerson Cálcanio
Encargado Int. Depto Litigación </t>
  </si>
  <si>
    <t>Margarita Féliz</t>
  </si>
  <si>
    <t>Documentar los procesos y procedimientos complementarios a la Ley No. 13-20</t>
  </si>
  <si>
    <t>16/9/2020</t>
  </si>
  <si>
    <t>30/11/2020</t>
  </si>
  <si>
    <t xml:space="preserve">Recursos Humanos </t>
  </si>
  <si>
    <t>Contratación de :
Encargado  Elaboración de Documentos Legales  a 2020</t>
  </si>
  <si>
    <t>Implementar procesos y procedimeintos complementario de la Ley 13-20</t>
  </si>
  <si>
    <t>15/1/2021</t>
  </si>
  <si>
    <t>Margarita Feliz</t>
  </si>
  <si>
    <t xml:space="preserve">Juan Vidal 
Manuel Rodríguez 
Sahadia Cruz </t>
  </si>
  <si>
    <t>Documentar e implementar procesos, procedimientos y formularios asociados al cuerpo de inspección.</t>
  </si>
  <si>
    <t xml:space="preserve">Automatización de proceso jurídicos de cobro y aplicación de sanciones </t>
  </si>
  <si>
    <t xml:space="preserve">Implementacíon del Departamento de Elaboración de Documentos Legales </t>
  </si>
  <si>
    <t xml:space="preserve">Sección de reconsideracíon y consulta, implementado. </t>
  </si>
  <si>
    <t xml:space="preserve">Implementar  el rol de la sección de cobranza. </t>
  </si>
  <si>
    <t>Implementar mecanismos de acción hacia los posibles defraudadores</t>
  </si>
  <si>
    <t xml:space="preserve">Implementación de Sistema  Electrónico Potencial de Evasores </t>
  </si>
  <si>
    <t>Dirección de Recursos Humanos</t>
  </si>
  <si>
    <t>Crecimiento y Desarrollo</t>
  </si>
  <si>
    <t>Fortalecer y mantener el crecimiento y desarrollo del capital humano</t>
  </si>
  <si>
    <t>Implementar estrategias que potencialicen las capacidades de los colaboradores y promuevan su bienestar</t>
  </si>
  <si>
    <t>Desarrollo y crecimiento del personal y Compromiso Social.</t>
  </si>
  <si>
    <t>Contar con un personal altamente capacitado para eficientizar los procesos de la Institución.</t>
  </si>
  <si>
    <t>Gestionar programas en Universidades y en Alto Centro Educativo para incremenar las compentencias del personal (postgrado, Maestría y certifcaciones)</t>
  </si>
  <si>
    <t>Pilar Peña</t>
  </si>
  <si>
    <t xml:space="preserve">División de capacitación </t>
  </si>
  <si>
    <t>Financiero</t>
  </si>
  <si>
    <t>Poseer presupuesto para cubrir la diferencia en la acción formativa, de existir.</t>
  </si>
  <si>
    <t>Crear un sistema de capacitación por Grupo Ocupacional para mejorar de las compentencias.</t>
  </si>
  <si>
    <t>Procesos</t>
  </si>
  <si>
    <t>Difinir competencias requeridas TSS según Grupo Ocupacionales.</t>
  </si>
  <si>
    <t>Elaborar manual para fomentar el compromiso social y para mejorar la calidad de vida del personal.</t>
  </si>
  <si>
    <t>División de capacitación</t>
  </si>
  <si>
    <t>Financiero, Procesos.</t>
  </si>
  <si>
    <t>Implementar estrategias alineadas al compromiso social</t>
  </si>
  <si>
    <t>Realizar Benchmarking con instituciones que tengan experiencias excelentes en proyectos implementados, procesos y servicios.</t>
  </si>
  <si>
    <t>Dirección de Planificación.</t>
  </si>
  <si>
    <t>Definir que información requerimos de otras instituciones,</t>
  </si>
  <si>
    <t>Crear un programa de capacitación de sustituto para continuidad de las operaciones.</t>
  </si>
  <si>
    <t>Definir las competencias que requiere para mantener la continuidad</t>
  </si>
  <si>
    <t>Crear un matriz de mal manejo en el SUIR por usuarios TSS para realizar un Programa de Desarrollo para subsanar incidencias encontradas.</t>
  </si>
  <si>
    <t>DAE y DTIO</t>
  </si>
  <si>
    <t>Levantar las mayores incidencias, crear un programa de capacitación externo.</t>
  </si>
  <si>
    <t>Conformar un equipo de vountariados TSS para labores sociales.</t>
  </si>
  <si>
    <t>Dirección de RRHH- TSS</t>
  </si>
  <si>
    <t>Definir las actividades que se puedan realizar para colaborar a los mas desvalidos.</t>
  </si>
  <si>
    <t>Alianzas con Instituciones para realizar labores sociales</t>
  </si>
  <si>
    <t>Levantar las instituciones que puedan colaborar para la estrategia</t>
  </si>
  <si>
    <t>Crear un programa para la formacion de facilitadores internos</t>
  </si>
  <si>
    <t>Identificar posibles facilitadores y definir las habilidades y competencias que requiere un facilitador y dotarlas</t>
  </si>
  <si>
    <t>Elaborar un Sistema de recompensa para facilitadores TSS.</t>
  </si>
  <si>
    <t>Dirección de RRHH</t>
  </si>
  <si>
    <t>Presupuesto para crear un sistema de puntos cajeables por equipos o beneficios.</t>
  </si>
  <si>
    <t xml:space="preserve">Lograr y mantener un buen clima organizacional que contribuya al bienestar, el buen desempeño y la motivación del personal </t>
  </si>
  <si>
    <t>Marca Interna TSS</t>
  </si>
  <si>
    <t>Establecer una marca interna para atraer, retener y motivar al personal</t>
  </si>
  <si>
    <t>Definir el teletrabajo en posiciones que lo permitan.</t>
  </si>
  <si>
    <t>Comité Ejecutivo TSS</t>
  </si>
  <si>
    <t>Financiero, Procesos, tecnológicos</t>
  </si>
  <si>
    <t>Crear un sistema de teletrabajo conforme normativa del MAP, con medición e informe de entregables según acuerdo de desempeño.</t>
  </si>
  <si>
    <t>Crear mecanismo de gestión y control para personal que trabaja de manera virtual.</t>
  </si>
  <si>
    <t>Dirección de RRHH-</t>
  </si>
  <si>
    <t>Definir matriz de indicadores de gestión para este proceso.</t>
  </si>
  <si>
    <t xml:space="preserve">Elaborar encuesta para identificar qué motiva a los colaboradores según el grupo, edad, posición para crear un Programa de motivación que </t>
  </si>
  <si>
    <t>Procesos.</t>
  </si>
  <si>
    <t>Elaborar encuesta y crear plan de acción de los resultados.</t>
  </si>
  <si>
    <t>Crear canales de comunicación interna incentivando la propuesta de iniciativas.</t>
  </si>
  <si>
    <t>División de capacitación/ Depto. Calidad/ Depto. Comunicación</t>
  </si>
  <si>
    <t>Financiero, procesos, humano.</t>
  </si>
  <si>
    <t>Definir las estrategias a utilizar para lograr el compromiso de los colaboradores.</t>
  </si>
  <si>
    <t>Realizar un estudio de imagen a lo interno TSS. (percepción y valoración a lo interno)</t>
  </si>
  <si>
    <t>Realizar un levantamiento sobre engagement, realizar una propuesta de encuesta, elaborar directrices a ejecutar. Posible contratación de un asesor para tales fines.</t>
  </si>
  <si>
    <t>Elaborar un Manual de Marca Interna TSS</t>
  </si>
  <si>
    <t>Elaborar un Manual conforme levantamiento y encuesta realiazada. Posible contratacion de un Asesor.</t>
  </si>
  <si>
    <t>Implementar matriz de comunicación interna para divulgar estrategia y acciones de la Marca.</t>
  </si>
  <si>
    <t>Elaborar estrategías para divulgar acciones de la Marca a los colaboradores.</t>
  </si>
  <si>
    <t>Elaborar programa formativo que fomenten la compresión e integración del personal a la Marca interna.</t>
  </si>
  <si>
    <t>Desarrollar métodos de información para fomentar la comprensión</t>
  </si>
  <si>
    <t xml:space="preserve">Realizar actividad de integracion del personal para afianzar el engagement de los colaboradores </t>
  </si>
  <si>
    <t>Contratar empresa de integración y bootcamp</t>
  </si>
  <si>
    <t>Tomar acción apalancándonos sobre las alianzas estratégicas interinstitucionales – para determinar el índice de omisos e implementar políticas y procedimientos para confrontar la omisión y evasión</t>
  </si>
  <si>
    <t>Determinación del Indice de Omisión  y Evasión</t>
  </si>
  <si>
    <t xml:space="preserve">Incluye un análisis de la data real actual sobre omision y evasión preparda por organismos de gobierno y el censo de parque empleador  para la definición de procedimientos y fórmulas matemáticas  que genere un reporte dinámico de índice de omisión. </t>
  </si>
  <si>
    <t xml:space="preserve">LB POR DETERMINAR </t>
  </si>
  <si>
    <t xml:space="preserve">1. Reporte Dinámico de índice de omisión y evasión 
2. Informe trimestral Gubernamental de ïndice de Omisión.
3. Censo de Parque empleador  </t>
  </si>
  <si>
    <t>1. Realizar Censo de Parque Empleador.</t>
  </si>
  <si>
    <t>31/12/2021</t>
  </si>
  <si>
    <t xml:space="preserve">Manuel Rodríguez </t>
  </si>
  <si>
    <t>DPD</t>
  </si>
  <si>
    <t xml:space="preserve">Tesorero aprueba Censo Parque empleador </t>
  </si>
  <si>
    <t>2.Realizar acercamiento para beanchlearning de organismos con cáculo de omisión  y evasión</t>
  </si>
  <si>
    <t>30/4/2021</t>
  </si>
  <si>
    <t>3. Realizar reporte dinámico de índice de omisión  y evasión</t>
  </si>
  <si>
    <t xml:space="preserve">4. Informar a los destinatarios el reporte dinámico </t>
  </si>
  <si>
    <t>OAI</t>
  </si>
  <si>
    <t>Mejoramiento de los mecanismos de seguimiento al comportamiento de los empleadores, y monitoreo continuo de las actividades de los empleadores</t>
  </si>
  <si>
    <t xml:space="preserve">Fortalecimiento de la Unidad de Fiscalación Externa </t>
  </si>
  <si>
    <t xml:space="preserve">Consiste en la definición de un conjunto de herramientas para fortalecer las capacidades de la unidad para cumplir con sus objetivos organizacionales, incluidos procedimientos y planes de auditoría. </t>
  </si>
  <si>
    <t xml:space="preserve">Procedimientos base de la unidad de Fiscalización Externa. 
Matriz de proceso y de riesgos de la unidad. 
Esquema de trabajo de la unidad definido </t>
  </si>
  <si>
    <t xml:space="preserve">1. Capacidades Fortalecidas en materia de auditoría. 
2. Plan y Programa de Auditoría Definido e implementado. 
3. Procedimientos de Auditoría actualizados e implementados.
4. Mecanismo de detección de potenciales defraudadores.
5. División de Control de Gestión Implementada </t>
  </si>
  <si>
    <t xml:space="preserve">1. Definir e implementar plan de capacitación para fortalecer las capacidades en materia de auditoría. </t>
  </si>
  <si>
    <t>30/9/2020</t>
  </si>
  <si>
    <t>31/12/2020</t>
  </si>
  <si>
    <t xml:space="preserve">Wilma Rodríguez </t>
  </si>
  <si>
    <t xml:space="preserve">2. Definir plan y programa de auditoría </t>
  </si>
  <si>
    <t>30/12/2020</t>
  </si>
  <si>
    <t xml:space="preserve">DPD </t>
  </si>
  <si>
    <t xml:space="preserve">3. Implementar plan y programas de auditoría </t>
  </si>
  <si>
    <t>30/12/2021</t>
  </si>
  <si>
    <t xml:space="preserve">4. Actualizar procedimientos de aauditoría e indicadores de la unidad. </t>
  </si>
  <si>
    <t>DPD y DRRHH</t>
  </si>
  <si>
    <t xml:space="preserve">5. Definir e implementar el sistema de organización y procedimientos de la unidad de control de gestión. </t>
  </si>
  <si>
    <t xml:space="preserve">6. Monitorear 24/7 del comportamiento de los empleadores. </t>
  </si>
  <si>
    <t>Direccion Juridica</t>
  </si>
  <si>
    <t>Fiscalizacion Externa</t>
  </si>
  <si>
    <t>Los rechazos comunicarlos personalmente con una llamada de forma amable indicando la razón, no solamente a través de un correo frío o comunicación.</t>
  </si>
  <si>
    <t>1. Stands dentro de las oficinas</t>
  </si>
  <si>
    <t>3. Modificacion de voz y mensaje de la central telefónica a uno más sencillo. Personalizando el servicio para cuando el usuario llame, digitando su rnc o cédula le contesten ya conociendo de quien se trata, como en los bancos o aseguradoras</t>
  </si>
  <si>
    <t>4. Seguimiento personalizado de los casos. Que el usuario sepa que se está trabajando con su caso y se le dará respuesta, especialmente en procesos de varios días. Esta respuesta puede ser a través de un correo o llamada, de que estamos trabajando en su caso.</t>
  </si>
  <si>
    <t>2021</t>
  </si>
  <si>
    <t>Dirección de Servicios</t>
  </si>
  <si>
    <t>Sistematización / automatización de operaciones financieras</t>
  </si>
  <si>
    <t xml:space="preserve">Adquisicíon e Implementacíón  de Software de Inversiones del Sistema de Seguridad Social </t>
  </si>
  <si>
    <t xml:space="preserve">Consiste en la adquisicion de un software para automatizar las informaciones concernientes al registro de las inversiones financieras. </t>
  </si>
  <si>
    <t>N/A</t>
  </si>
  <si>
    <t xml:space="preserve">Software de Inversiones Financiera del Sistema de Seguridad Social implementado </t>
  </si>
  <si>
    <t xml:space="preserve">Adquirir e implementar software de Inversiones Financiera del Sistema de Seguridad Social implementado </t>
  </si>
  <si>
    <t>30/11/2021</t>
  </si>
  <si>
    <t>Director de Finanzas</t>
  </si>
  <si>
    <t xml:space="preserve">Director de TI. </t>
  </si>
  <si>
    <t xml:space="preserve">Presupuesto aprobado para tales fines </t>
  </si>
  <si>
    <t xml:space="preserve">Tecnológico </t>
  </si>
  <si>
    <t>RD15,000,000</t>
  </si>
  <si>
    <t>Contar con facilidades y ambiente de trabajo confortables y accesibles</t>
  </si>
  <si>
    <t xml:space="preserve">Implementación del Diagnóstico de Facilidaes y Ambiente de Trabajo </t>
  </si>
  <si>
    <t xml:space="preserve">Diagnóstico de Facilidaes y Ambiente de Trabajo </t>
  </si>
  <si>
    <t xml:space="preserve">Plan de Acción de Facilidaes definido </t>
  </si>
  <si>
    <t xml:space="preserve">Definir plan de acción de facilidades y ambiente de trabajo </t>
  </si>
  <si>
    <t xml:space="preserve">Director Administrativo </t>
  </si>
  <si>
    <t xml:space="preserve">Presupuesto </t>
  </si>
  <si>
    <t xml:space="preserve">Implementar plan de acción de facilidades y ambientes de trabajo </t>
  </si>
  <si>
    <t>Alineamiento Estratégico con SDSS</t>
  </si>
  <si>
    <t>Integración y alineamiento de procesos entre las distintas funciones operativas</t>
  </si>
  <si>
    <t xml:space="preserve">1. Integración de Procesos y Procedimientos </t>
  </si>
  <si>
    <t xml:space="preserve">Realizar un diagnóstico general del marco legal de TSS, creando un diccionario que homogeneice el lenguaje de la organización. Posteriormente, nos dedicaremos al rediseno de mapa de proceso, el mapa de cadena de proceso y e proceso fiscalización y auditoría. </t>
  </si>
  <si>
    <t xml:space="preserve">1. Procesos documentos funcionalmente. 
2. Proceso de recaudacíon, distribución y pago. 
</t>
  </si>
  <si>
    <t>Resumen y Diccionario de conceptos. 
Análisis del marco legal de los procesos de TSS. 
Inventario de Procesos de la Organización 
Mapa de Procesos de la Organización 
Mapa de Cadena de Procesos
Taller de Mapa de Cadena de Procesos  
Procesos integrados de fiscalización externa.</t>
  </si>
  <si>
    <t xml:space="preserve">Ralizar analisis del marco legal y preparar el resumen y diccionario de conceptos de la TSS </t>
  </si>
  <si>
    <t>30/6/2021</t>
  </si>
  <si>
    <t xml:space="preserve">Laura Hernández </t>
  </si>
  <si>
    <t xml:space="preserve">Equipo Directivo de la TSS </t>
  </si>
  <si>
    <t xml:space="preserve">Gestionar y realizar taller de mapa de procesos y mapa de cadena de procesos </t>
  </si>
  <si>
    <t>15/2/2021</t>
  </si>
  <si>
    <t xml:space="preserve">Marina Fiallo 
Pilar Pena </t>
  </si>
  <si>
    <t>Presupuestario</t>
  </si>
  <si>
    <t xml:space="preserve">Presupuesto para contratación de consultor  para realizar taller y afinamiento del mismo </t>
  </si>
  <si>
    <t xml:space="preserve">Integrar los procesos y procedimientos de las unidades de fiscalización externa y servicios </t>
  </si>
  <si>
    <t xml:space="preserve">Manuel Rodríguez 
Sahadia Cruz 
Juan Vidal </t>
  </si>
  <si>
    <t>Estructura organizacional aprobada está implementada</t>
  </si>
  <si>
    <t xml:space="preserve">Programa de Cambio de Cultura  y Felicidad Organizacional </t>
  </si>
  <si>
    <t xml:space="preserve">1. Diagnóstico Organizacional Básico 
2. Modelo de Felicidad Organizacional, un nuevo modelo de cultura organizacional. 
3. Programa de Coaching para desarrollo de la competencia de mentoring. 
4. Mapa de sentido organizacional e individual. 
5. Programa de cultura y cambio organizacional. </t>
  </si>
  <si>
    <t xml:space="preserve">Contratación de consultoría para cultura deseada de felicidad organizacional </t>
  </si>
  <si>
    <t xml:space="preserve"> Realizar diagnóstico de clima organizacional </t>
  </si>
  <si>
    <t xml:space="preserve">Realizar taller para definición de cultura deseada </t>
  </si>
  <si>
    <t>20/7/2021</t>
  </si>
  <si>
    <t xml:space="preserve">Realizar plan de mejoras para la Felicidad Organizacional </t>
  </si>
  <si>
    <t>30/12/2022</t>
  </si>
  <si>
    <t xml:space="preserve">Aplicación de prácticas de felicidad organizacional </t>
  </si>
  <si>
    <t>20/7/2022</t>
  </si>
  <si>
    <t xml:space="preserve">Hacer coaching para desarrollar la competencía de mentoría </t>
  </si>
  <si>
    <t xml:space="preserve">Definir e implementar programa de capacitación para el cambio de la cultura organizacional </t>
  </si>
  <si>
    <t>Experiencia del Usuario</t>
  </si>
  <si>
    <t>Acercamiento de la institucion a los empleadores</t>
  </si>
  <si>
    <t>Ampliación y mejora de los servicios a través de herramientas tecnológicas innovadora</t>
  </si>
  <si>
    <t>Direccion Financiera</t>
  </si>
  <si>
    <t>Fortalecimiento Institucional</t>
  </si>
  <si>
    <t>Optimizar las operaciones de la TSS</t>
  </si>
  <si>
    <t>Direccion Administrativa</t>
  </si>
  <si>
    <t xml:space="preserve">Emerson Cálcaño
Encargado Int. Depto Litigación </t>
  </si>
  <si>
    <t xml:space="preserve">Alianza con Ministerio Público  y Escuela de la Judicatura  para temas de fraude TSS </t>
  </si>
  <si>
    <t>Disminuir el índice de omisión y reducir la evasión</t>
  </si>
  <si>
    <t xml:space="preserve">Posicionamiento de la TSS en el TOPOFMIND de los ciudadanos y ciudadanos dominicanos </t>
  </si>
  <si>
    <t xml:space="preserve">Estrategias de promoción y divulgación 
Plan de comunicación externa implementado </t>
  </si>
  <si>
    <t>Establecer un sistema de comunicación interna integral</t>
  </si>
  <si>
    <t>Desarrollo e implementacion de un Sistema de Comunicación interna integral</t>
  </si>
  <si>
    <t>Unificar actividades y acciones que ayuden a transmitir mensajes coherentes y construir una imagen sólida de la TSS.</t>
  </si>
  <si>
    <t>Contratar Encargad(o) Departamento de Comunicación</t>
  </si>
  <si>
    <t>Tesorero</t>
  </si>
  <si>
    <t>Contar con un Encargado responsable de la comunicación integral</t>
  </si>
  <si>
    <t>Contratar Encaragado(a) de Relaciones Públicas</t>
  </si>
  <si>
    <t>Contar con un personal que se encargue de la comunicación externa con los medios.</t>
  </si>
  <si>
    <t>Contratar un Community Manager</t>
  </si>
  <si>
    <t>RAI</t>
  </si>
  <si>
    <t>Contar con un personal que se encargue de la gestión y desarrollo de la información online TSS en el mundo digital.</t>
  </si>
  <si>
    <t xml:space="preserve">Realizar  estudios de clima interno cualitativos y/o cuantitativos </t>
  </si>
  <si>
    <t>Pila Peña</t>
  </si>
  <si>
    <t>Detectar problemática y el nivel de satisfacción en aspectos clave: ergonomía, compañerismo, formación, investigación y oportunidades, etc.</t>
  </si>
  <si>
    <t>Organizar programas de formación de Comunicación interna.</t>
  </si>
  <si>
    <t xml:space="preserve">Jenifer Gomez   </t>
  </si>
  <si>
    <t>Conforme necesidades detectadas via estudio realizar un plan de capacitación junto con RRHH.</t>
  </si>
  <si>
    <t xml:space="preserve">Implementar programa de comunicación interna </t>
  </si>
  <si>
    <t>Elaborar el manual de comunicación interna y velar por su cumplimiento.</t>
  </si>
  <si>
    <t>Enc. Comunicación</t>
  </si>
  <si>
    <t>Contar con normas que se deben cumplir con el objetivo de ayudar al buen desarrollo de los procesos de la TSS que fortalezcan la comunicación a lo interno y externo.</t>
  </si>
  <si>
    <t>Realizar estudio de imagen TSS: grado de conocimiento y valoración</t>
  </si>
  <si>
    <t xml:space="preserve"> </t>
  </si>
  <si>
    <t>Gestionar la imagen de la institución.</t>
  </si>
  <si>
    <t>Implementar y/o optimizar herramientas de comunicación interna offline</t>
  </si>
  <si>
    <t>Elaborar revistas, boletines de noticias, revisar manual de inducción, noticias internas y otras iniciativas.</t>
  </si>
  <si>
    <t>Diseñar un plan de comunicación Institucional interna y externa</t>
  </si>
  <si>
    <t>Planificar, coordinar, dar coherencia  y gestionar actividades que afecten a la imagen pública e interna de la TSS.</t>
  </si>
  <si>
    <t>Realiazar evaluación de la efectividad del Manual de comunicación interna a mediano plazo.</t>
  </si>
  <si>
    <t>Medir la correcta aplicación de las políticas del manual de comunicación interna por parte de Auditoria Interna.</t>
  </si>
  <si>
    <t>Fortalecer los medios de la comunicación interna y externa.</t>
  </si>
  <si>
    <t>Enc. Comunicación / Relaciones Públicas</t>
  </si>
  <si>
    <t>Monitorear y actualizar los sistemas de medios de la comunicación integral.</t>
  </si>
  <si>
    <t>Establecer lineamientos y cronograma de difusión periódica de la información TSS</t>
  </si>
  <si>
    <t>Calendarizar mensualmente las publicaciones de acuerdo a su contenido, relación con el plan estratégico institucional y al medio de comunicación a utilizar</t>
  </si>
  <si>
    <t>Definir y ejecutar actividades que promuevan y fortalezcan la confianza comunicacional a lo interno de la TSS.</t>
  </si>
  <si>
    <t xml:space="preserve">Crear actividades donde se fortalezcan las relaciones de confianza y acercamiento, supervisor-subalterno, que apoyen a la gestión institucional. </t>
  </si>
  <si>
    <t>Crear comision de comunicación interna como figura claves de la comunicación que se debe emitir a lo interno y externo de la TSS</t>
  </si>
  <si>
    <t>Identificar los responsables dentro de la Institución que alimente las informaciones a emitir internas y externas.</t>
  </si>
  <si>
    <t xml:space="preserve">Definición e implementación del sistema de comunicación interna </t>
  </si>
  <si>
    <t xml:space="preserve">Política de comunicación definida e implementada 
Manual de comunicación de crisis 
Plan de Comunicación Interna definido </t>
  </si>
  <si>
    <t xml:space="preserve">Identificación de la identificación visual y/o acústica de la organización </t>
  </si>
  <si>
    <t xml:space="preserve">Manual de identidad visual 
Definición de estrategia de identificación de marca </t>
  </si>
  <si>
    <t>Comunicaciones</t>
  </si>
  <si>
    <t>Fortalecer la comunicación efectiva hacia los empleadores para crear conciencia y compromiso y facilitar el cumplimiento de sus obligaciones</t>
  </si>
  <si>
    <t>Acercamiento de la Institución a los empleadores</t>
  </si>
  <si>
    <t>Direccion de Planificacion y Desarrollo</t>
  </si>
  <si>
    <t>Consolidar la imagen de la TSS para el año 2025 como una entidad transparente y eficiente</t>
  </si>
  <si>
    <t>Fomentar la cultura de la calidad como fuente de valor para la transparencia de la institucion</t>
  </si>
  <si>
    <r>
      <rPr>
        <sz val="11"/>
        <color theme="1"/>
        <rFont val="Times New Roman"/>
        <family val="1"/>
      </rPr>
      <t xml:space="preserve">2.  </t>
    </r>
    <r>
      <rPr>
        <sz val="11"/>
        <color theme="1"/>
        <rFont val="Calibri"/>
        <family val="2"/>
        <scheme val="minor"/>
      </rPr>
      <t>Kiosko de autogestión a nivel Nacional</t>
    </r>
  </si>
  <si>
    <t>Servicios Accesibles</t>
  </si>
  <si>
    <t>Ampliacion y mejora de los servicios a traves de herramientas tecnologicas innovadoras</t>
  </si>
  <si>
    <t xml:space="preserve">Mayor espacio para almacén. Contemplar adquisiciones por pedido, no todo junto. Ejemplo, toners. </t>
  </si>
  <si>
    <t>Adaptabilidad de espacios</t>
  </si>
  <si>
    <r>
      <t>-</t>
    </r>
    <r>
      <rPr>
        <sz val="7"/>
        <color theme="1"/>
        <rFont val="Times New Roman"/>
        <family val="1"/>
      </rPr>
      <t xml:space="preserve">          </t>
    </r>
    <r>
      <rPr>
        <sz val="11"/>
        <color theme="1"/>
        <rFont val="Calibri"/>
        <family val="2"/>
        <scheme val="minor"/>
      </rPr>
      <t>Espacio de recreación y descanso para luego de comer sin necesidad de permanecer en el comedor</t>
    </r>
  </si>
  <si>
    <r>
      <t>-</t>
    </r>
    <r>
      <rPr>
        <sz val="7"/>
        <color theme="1"/>
        <rFont val="Times New Roman"/>
        <family val="1"/>
      </rPr>
      <t xml:space="preserve">          </t>
    </r>
    <r>
      <rPr>
        <sz val="11"/>
        <color theme="1"/>
        <rFont val="Calibri"/>
        <family val="2"/>
        <scheme val="minor"/>
      </rPr>
      <t>Espacio para lactancia</t>
    </r>
  </si>
  <si>
    <r>
      <t>-</t>
    </r>
    <r>
      <rPr>
        <sz val="7"/>
        <color theme="1"/>
        <rFont val="Times New Roman"/>
        <family val="1"/>
      </rPr>
      <t xml:space="preserve">          </t>
    </r>
    <r>
      <rPr>
        <sz val="11"/>
        <color theme="1"/>
        <rFont val="Calibri"/>
        <family val="2"/>
        <scheme val="minor"/>
      </rPr>
      <t>Habilitación de espacios para personas discapacitadas</t>
    </r>
  </si>
  <si>
    <r>
      <t>-</t>
    </r>
    <r>
      <rPr>
        <sz val="7"/>
        <color theme="1"/>
        <rFont val="Times New Roman"/>
        <family val="1"/>
      </rPr>
      <t xml:space="preserve">          </t>
    </r>
    <r>
      <rPr>
        <sz val="11"/>
        <color theme="1"/>
        <rFont val="Calibri"/>
        <family val="2"/>
        <scheme val="minor"/>
      </rPr>
      <t>Adaptar las áreas y mobiliarios a Reglamento Bienestar Laboral</t>
    </r>
  </si>
  <si>
    <r>
      <t>-</t>
    </r>
    <r>
      <rPr>
        <sz val="7"/>
        <color theme="1"/>
        <rFont val="Times New Roman"/>
        <family val="1"/>
      </rPr>
      <t xml:space="preserve">          </t>
    </r>
    <r>
      <rPr>
        <sz val="11"/>
        <color theme="1"/>
        <rFont val="Calibri"/>
        <family val="2"/>
        <scheme val="minor"/>
      </rPr>
      <t>Unificar los 3 locales en uno optimizado y moderno</t>
    </r>
  </si>
  <si>
    <r>
      <t>-</t>
    </r>
    <r>
      <rPr>
        <sz val="7"/>
        <color theme="1"/>
        <rFont val="Times New Roman"/>
        <family val="1"/>
      </rPr>
      <t xml:space="preserve">          </t>
    </r>
    <r>
      <rPr>
        <sz val="11"/>
        <color theme="1"/>
        <rFont val="Calibri"/>
        <family val="2"/>
        <scheme val="minor"/>
      </rPr>
      <t xml:space="preserve">Readecuación de los baños </t>
    </r>
  </si>
  <si>
    <t>Revisar sistema de control de acceso</t>
  </si>
  <si>
    <t>Mejorar comunicación interna</t>
  </si>
  <si>
    <r>
      <t>-</t>
    </r>
    <r>
      <rPr>
        <sz val="7"/>
        <color theme="1"/>
        <rFont val="Times New Roman"/>
        <family val="1"/>
      </rPr>
      <t xml:space="preserve">          </t>
    </r>
    <r>
      <rPr>
        <sz val="11"/>
        <color theme="1"/>
        <rFont val="Calibri"/>
        <family val="2"/>
        <scheme val="minor"/>
      </rPr>
      <t>Que la comunicación sea eficaz y oportuna</t>
    </r>
  </si>
  <si>
    <r>
      <t>-</t>
    </r>
    <r>
      <rPr>
        <sz val="7"/>
        <color theme="1"/>
        <rFont val="Times New Roman"/>
        <family val="1"/>
      </rPr>
      <t xml:space="preserve">          </t>
    </r>
    <r>
      <rPr>
        <sz val="11"/>
        <color theme="1"/>
        <rFont val="Calibri"/>
        <family val="2"/>
        <scheme val="minor"/>
      </rPr>
      <t>Los correos internos hacerlos mas puntuales, y no enviar tantos en poco tiempo ya que se pierde el mensaje</t>
    </r>
  </si>
  <si>
    <t>Unificar imagen gráfica</t>
  </si>
  <si>
    <t xml:space="preserve">Fortalecer la gestión administrativa institucional </t>
  </si>
  <si>
    <t>Modernización gestión archivística institucional</t>
  </si>
  <si>
    <t>Consolidación área archivo</t>
  </si>
  <si>
    <t>Equipamiento tanto para el área de archivo como paras las demás áreas, incluyendo espacio para el gestor de archivo de cada área</t>
  </si>
  <si>
    <t>Capacitación del personal tanto del archivo como los gestores de archivo. Técnicas archivísticas - Diplomados o mayor.</t>
  </si>
  <si>
    <t>Automatización proceso de archivo. El que tenemos es solo para digitalización, necesitamos uno donde se puede llevar clasificación, catálogo, detalle de informaciones propias del documento. Integrar el trabajo que hacen las áreas en materia archivística. Inventarios, etc.</t>
  </si>
  <si>
    <t>Adaptar los procedimientos</t>
  </si>
  <si>
    <t>Visitar áreas de archivos en instituciones que lo tienen modernizados para ver buenas prácticas</t>
  </si>
  <si>
    <t>Considerar que estamos en segundo nivel. Por el traslado de las cajas. Archivo transitorio</t>
  </si>
  <si>
    <t>Implementación Transdoc para las Oficinas Regionales</t>
  </si>
  <si>
    <t>Actualización de Transdoc</t>
  </si>
  <si>
    <t>Contratación de internet, ancho de banda, etc</t>
  </si>
  <si>
    <t>Equipar oficinas regionales</t>
  </si>
  <si>
    <t>Gestión Fortalecimiento Servicios Generales</t>
  </si>
  <si>
    <t>Espacio físico de mensajería</t>
  </si>
  <si>
    <t>Capacitación a los mensajeros en herramientas automatizadas</t>
  </si>
  <si>
    <t>Gestión de Mantenimiento de Preventivo</t>
  </si>
  <si>
    <t xml:space="preserve">Digitalización </t>
  </si>
  <si>
    <t>Terminar digitalización para 2021</t>
  </si>
  <si>
    <t>Automatización de Procesos</t>
  </si>
  <si>
    <t>Compras</t>
  </si>
  <si>
    <t>Gestión automatizada de desempeño de proveedores, clasificación y seguimiento</t>
  </si>
  <si>
    <t>Sistema automatizado para gestión de compras</t>
  </si>
  <si>
    <t>Software para manejo de PACC (Planificación y Ejecución). reportes</t>
  </si>
  <si>
    <t>Servicios</t>
  </si>
  <si>
    <t>Automatización Gestión de Almacén. Control de inventarió para material gastable, medicamentos, limpieza, y suministros en general. Con lector de código de barra</t>
  </si>
  <si>
    <t>Automatización mensajería tracking</t>
  </si>
  <si>
    <t xml:space="preserve">Gestión de solicitudes de servicios generales, seguimiento y solución, salidas de choferes – transportación, Mantenimiento Preventivo </t>
  </si>
  <si>
    <t>Creación área de seguridad integral</t>
  </si>
  <si>
    <t>Habilitación de espacio</t>
  </si>
  <si>
    <t>Equipamiento</t>
  </si>
  <si>
    <t>Contratación de Personal</t>
  </si>
  <si>
    <t>Protocolos, procedimientos y políticas</t>
  </si>
  <si>
    <t>Creación área de Gestión de Riesgos</t>
  </si>
  <si>
    <t>Plan de Continuidad de Negocios</t>
  </si>
  <si>
    <t>Subcontratación</t>
  </si>
  <si>
    <t>Elaboración del Plan de Continuidad</t>
  </si>
  <si>
    <t>Adquisición de equipos e insumos</t>
  </si>
  <si>
    <t>Comité de Servicios</t>
  </si>
  <si>
    <t>La contratacion de un especialista en Endomarketing y Cultura de Servicios</t>
  </si>
  <si>
    <t>Contratacion de consultor especialista</t>
  </si>
  <si>
    <t>Direccion de Planificacion y Desarrollo, Direccion de Tecnologia y Comunicaciones, Direccion de Fiscalizacion Externa, Direccion Juridica</t>
  </si>
  <si>
    <t>OPTIC/MAP</t>
  </si>
  <si>
    <t>Realizar una investigacion de instituciones o plataformas de Estado con acceso nacional para habilitar puntos de servicios.</t>
  </si>
  <si>
    <t>Gerencia, Direccion de Planificacion y Desarrollo, Direccion de Tecnologia y Comunicaciones</t>
  </si>
  <si>
    <t>A determinar</t>
  </si>
  <si>
    <t>Laura Hernandez</t>
  </si>
  <si>
    <t>Gerencia, Direccion de Servicios, Direccion de Fiscalizacion Externa, Direccion Juridica, Responable de Acceso a la Informacion, Departamento de Comunicaciones</t>
  </si>
  <si>
    <t>Wilma Rodriguez</t>
  </si>
  <si>
    <t>Marzo 2022</t>
  </si>
  <si>
    <t xml:space="preserve">Gerencia, Direccion de Recursos Humanos, Direccion de Servicios, Direccion de Planificacion y Desarrollo </t>
  </si>
  <si>
    <t>Encargado de Comunicaciones o quien se defina</t>
  </si>
  <si>
    <t>Direccion de Servicios, Direccion de Planificacion y Desarrollo, Direccion Juridica, Direccion de Fiscalizacion Externa y Responsable de Acceso a la Informacion.</t>
  </si>
  <si>
    <t>Habilitar foros y programa de capacitacion virtual anual.</t>
  </si>
  <si>
    <t>Gerencia, Direccion de Servicios, Direccion de Planificacion y Desarrollo, Direccion Juridica, Direccion de Fiscalizacion Externa y Responsable de Acceso a la Informacion.</t>
  </si>
  <si>
    <t>Jenniffer Gomez</t>
  </si>
  <si>
    <t>Gerencia, Direccion de Servicios, Direccion Juridica, Direccion de Fiscalizacion Externa, Direccion de Tecnologica de Informacion y Comunicaciones</t>
  </si>
  <si>
    <t>Marina Fiallo / Hector Mota</t>
  </si>
  <si>
    <t>Todos los directores y encargados de la TSS</t>
  </si>
  <si>
    <t>Gerencia, Recursos Humanos y Direccion de Tecnologia de Informacion y Comunicaciones</t>
  </si>
  <si>
    <t>Direccion de Servicios y Planificacion y Desarrollo</t>
  </si>
  <si>
    <t>Pilar Peña / Hector Mota</t>
  </si>
  <si>
    <t>Leticia Piccirillo
Juan Vidal</t>
  </si>
  <si>
    <t>Marina Fiallo</t>
  </si>
  <si>
    <t xml:space="preserve">Ampliación y mejora de los servicios a través de herramientas tecnológicas innovadora </t>
  </si>
  <si>
    <t xml:space="preserve">Desarrollo de APP movil para empleadores </t>
  </si>
  <si>
    <t xml:space="preserve">Prototipo de APP para empleadores </t>
  </si>
  <si>
    <t xml:space="preserve">APP movil para empleadores </t>
  </si>
  <si>
    <t xml:space="preserve">Concluir desarrollo de APP móvil </t>
  </si>
  <si>
    <t>Héctor Mota</t>
  </si>
  <si>
    <t xml:space="preserve">UNIPAGO </t>
  </si>
  <si>
    <t xml:space="preserve">Prmocionar el uso de la APP móvil </t>
  </si>
  <si>
    <t>27/2/2020</t>
  </si>
  <si>
    <t xml:space="preserve">Encargado (a) de Comunicación </t>
  </si>
  <si>
    <t xml:space="preserve"> Interfase con Dirección de Migración y MINREX para la optimización  de la asignación de Número de SS para trabajadores extranjeros </t>
  </si>
  <si>
    <t xml:space="preserve">Interfaz implementada </t>
  </si>
  <si>
    <t xml:space="preserve">Realizar acuerdo con MIREX para optimizar el proceso </t>
  </si>
  <si>
    <t xml:space="preserve">Héctor Mota </t>
  </si>
  <si>
    <t xml:space="preserve">MIREX, Dirección General de Migración </t>
  </si>
  <si>
    <t xml:space="preserve">Los organismos involucrados colaboran apropiadamente y que está en el interés de las autoridades el cumplimiento iniciativa </t>
  </si>
  <si>
    <t xml:space="preserve">Desarollar interfase con MIREX y Dirección General de Migración  </t>
  </si>
  <si>
    <t xml:space="preserve">Sistematización / automatización de operaciones financieras </t>
  </si>
  <si>
    <t xml:space="preserve"> Migración del SUIR y otros servicios de TI a la nube </t>
  </si>
  <si>
    <t xml:space="preserve">Servicios de Tecnología  la TSS en la nube </t>
  </si>
  <si>
    <t>Realizar levantamiento inicial con suplidores.</t>
  </si>
  <si>
    <t>30/3/2021</t>
  </si>
  <si>
    <t xml:space="preserve">Presentar el presupuesto al as autoridades y plan de trabajo </t>
  </si>
  <si>
    <t xml:space="preserve">Las autoridades aprueban el proyecto y presupuesto </t>
  </si>
  <si>
    <t xml:space="preserve">Implementar proyecto de migración de del SUIR y de ciertos servicos de TI </t>
  </si>
  <si>
    <t>15/5/2021</t>
  </si>
  <si>
    <t>15/11/2021</t>
  </si>
  <si>
    <t xml:space="preserve">Adecuación al Reglamento de la Junta Monetaria en temas de Ciberseguridad </t>
  </si>
  <si>
    <t xml:space="preserve">Laura Hernandez 
Comité de Seguridad de la Información </t>
  </si>
  <si>
    <t>Dirección de Tecnologia de la Información y Comunicación</t>
  </si>
  <si>
    <t>Experiencia del usuario</t>
  </si>
  <si>
    <t>Por determinar</t>
  </si>
  <si>
    <t xml:space="preserve">Por determinar </t>
  </si>
  <si>
    <t xml:space="preserve">Promocionar el uso de la APP móvil </t>
  </si>
  <si>
    <t>Indicadores</t>
  </si>
  <si>
    <t>Area de Soporte</t>
  </si>
  <si>
    <t>RECURSOS POR ACTIVIDAD</t>
  </si>
  <si>
    <t>RD$</t>
  </si>
  <si>
    <t>TIC</t>
  </si>
  <si>
    <t>Personal</t>
  </si>
  <si>
    <t>Infraesctrutura</t>
  </si>
  <si>
    <t>Resultado esperado</t>
  </si>
  <si>
    <t>NIVEL DE CUMPLIMIENTO</t>
  </si>
  <si>
    <t>Observaciones</t>
  </si>
  <si>
    <t>Software implementado</t>
  </si>
  <si>
    <t>Responsables</t>
  </si>
  <si>
    <t>Implementación de Software de Minería de Datos</t>
  </si>
  <si>
    <t>Adquisición de Solución</t>
  </si>
  <si>
    <t>Implementación de la solución</t>
  </si>
  <si>
    <t>Dirección Jurídica</t>
  </si>
  <si>
    <t>Dirección de Tecnologia de la Información y Comunicaciones</t>
  </si>
  <si>
    <t>Realizar Procesos de Compras. (iniciado).</t>
  </si>
  <si>
    <t>TESORERIA DE LA SEGURIDAD SOCIAL</t>
  </si>
  <si>
    <t>Actividades</t>
  </si>
  <si>
    <t>Producto/Entregable</t>
  </si>
  <si>
    <t>Meta al 2021</t>
  </si>
  <si>
    <t xml:space="preserve">Ejecución al </t>
  </si>
  <si>
    <t>Meta</t>
  </si>
  <si>
    <t>PERIODO DE EJECUCIÓN</t>
  </si>
  <si>
    <t>2do trimestre</t>
  </si>
  <si>
    <t>Fecha de inicio</t>
  </si>
  <si>
    <t xml:space="preserve"> Fecha final</t>
  </si>
  <si>
    <t>Sistema de gestión de citas implementado</t>
  </si>
  <si>
    <t>Servicios en línea y de autogestión disponibles</t>
  </si>
  <si>
    <t>Satisfacción de los usuarios sobre el contenido disponible.</t>
  </si>
  <si>
    <t>A definir</t>
  </si>
  <si>
    <t>Dirección Administrativa</t>
  </si>
  <si>
    <t>Nueva propuesta de Iniciativa Estratégica</t>
  </si>
  <si>
    <t>Director de Tecnologia de la Información y Comunicaciones</t>
  </si>
  <si>
    <t>Solución implementada</t>
  </si>
  <si>
    <t xml:space="preserve">Director de Tecnologia de la Información y Comunicaciones  </t>
  </si>
  <si>
    <t>Administrativo</t>
  </si>
  <si>
    <t>contratar empresa</t>
  </si>
  <si>
    <t>Director de Tecnologia de la Información y Comunicaciones /Encargado de Desarrollo</t>
  </si>
  <si>
    <t>Implementar Modulos</t>
  </si>
  <si>
    <t>Optimizar las Operaciones de la TSS</t>
  </si>
  <si>
    <t>Implementación  Plataforma Tecnológica para la Gestión de Cobranza de las obligaciones del SDSS a empleadores morosos</t>
  </si>
  <si>
    <t>Adquirir e Implementar un software que permita la gestión integrada del proceso de cobros persuasivo y compulsivo</t>
  </si>
  <si>
    <t xml:space="preserve">Elaborar TDRs. </t>
  </si>
  <si>
    <t>Peritos del Comité de Compras</t>
  </si>
  <si>
    <t>Departamento de Compras, División de Cobros</t>
  </si>
  <si>
    <t>Contar con un sistema automatizado que permita validar informaciones en tiempo real, contar con la trazabilidad de la información y poder generar estadisticas determinantes para la mejora continua del proceso</t>
  </si>
  <si>
    <t>Director Jurídico</t>
  </si>
  <si>
    <t>Dirección de Tecnologia de la Información y Comunicaciones/Dirección Administrativa</t>
  </si>
  <si>
    <t xml:space="preserve">Implementación.
</t>
  </si>
  <si>
    <t xml:space="preserve">Crear una sección dentro del Portal Institucional que permita al empleador interactuar con la TSS, realizando su solicitud de manera sencilla y rápida </t>
  </si>
  <si>
    <t>Sección implementada en el  Portal TSS para los empleadores</t>
  </si>
  <si>
    <t>Director Jurídico y Encargado Depto. Elaboración Documentos Legales</t>
  </si>
  <si>
    <t xml:space="preserve">Facilitar y agilizar la gestión de Acuerdos de Pago para los empleadores </t>
  </si>
  <si>
    <t xml:space="preserve">Disminuir el índice de omisión y reducir la evasión </t>
  </si>
  <si>
    <t xml:space="preserve">Modificación del Reglamento de la TSS </t>
  </si>
  <si>
    <t>Modificar el Reglamento conforme la Ley 13-20</t>
  </si>
  <si>
    <t>Proyecto de Reglamento para remitir al CNSS para su tramite de aprobación ante el Poder Ejecutivo</t>
  </si>
  <si>
    <t>Direcciones de la TSS involucradas (DTI, DS, Finanzas, DFE)</t>
  </si>
  <si>
    <t>Aprobación del Reglamento de la TSS por el Poder Ejecutivo</t>
  </si>
  <si>
    <t>Alianzas Estratégicas Interinstitucionales con el Ministerio Público</t>
  </si>
  <si>
    <t xml:space="preserve">Alianza Estratégica Interinstitucional con el Ministerio Público para la designación de un Fiscal Especializado en temas de Seguridad Social y otros de interes común </t>
  </si>
  <si>
    <t>Acuerdo Interinstitucional entre el Ministerio Público y la TSS</t>
  </si>
  <si>
    <t>Dirección de Fiscalización Externa</t>
  </si>
  <si>
    <t xml:space="preserve">Viabilizar los sometimientos y seguimiento de expedientes por denuncia de fraude al Sistema en la instancia judicial </t>
  </si>
  <si>
    <t>√</t>
  </si>
  <si>
    <t>2</t>
  </si>
  <si>
    <t>Metas</t>
  </si>
  <si>
    <t>Hacer alianzas estratégicas con instituciones, universidades y centros de entrenamiento para la acción social y capacitación de los colaboradores.</t>
  </si>
  <si>
    <t>Dirección Financiera y Administrativa</t>
  </si>
  <si>
    <t>Equipo de vountariados TSS conformado para labores sociales.</t>
  </si>
  <si>
    <t>Alianzas con Instituciones para realizar labores sociales.</t>
  </si>
  <si>
    <t>Departamento de Organización de Trabajo y Compensación</t>
  </si>
  <si>
    <t>Descripción</t>
  </si>
  <si>
    <t>Directora de PYD</t>
  </si>
  <si>
    <t>Fomentar la cultura de la calidad como fuente de valor para la transparencia de la institución</t>
  </si>
  <si>
    <t>Celebración Semana de la calidad</t>
  </si>
  <si>
    <t>Contar con un programa de difusión de cápsulas y conferencias para sensibilizar a los colaboradores sobre la importancia de la calidad en el ambiente de trabajo</t>
  </si>
  <si>
    <t xml:space="preserve">Realizar ciclo de conferencias </t>
  </si>
  <si>
    <t>Sensibilizar al personal sobre la calidad y su importancia</t>
  </si>
  <si>
    <t>Remisión de boletines informativos sobre calidad</t>
  </si>
  <si>
    <t>Correos enviados a los colaboradores</t>
  </si>
  <si>
    <t>Encargado de Comunicaciones</t>
  </si>
  <si>
    <t>dic.-22</t>
  </si>
  <si>
    <t xml:space="preserve"> Lograr y mantener un buen clima organizacional que contribuya al bienestar, el buen desempeño y la motivación de los colaboradores</t>
  </si>
  <si>
    <t xml:space="preserve">Meta </t>
  </si>
  <si>
    <t>Correos de seguimiento</t>
  </si>
  <si>
    <t>RRHH</t>
  </si>
  <si>
    <t>Acercar la institución a los empleadores</t>
  </si>
  <si>
    <t>Acercar la Institución a los empleadores</t>
  </si>
  <si>
    <t>DIRECCIÓN DE PLANIFICACIÓN Y DESARROLLO</t>
  </si>
  <si>
    <t>Programa de Capacitación a los Fiscales Enlaces en Materia de Seguridad Social</t>
  </si>
  <si>
    <t>Determinación del Indice de Omisión y Evasión</t>
  </si>
  <si>
    <t>Realizar reporte dinámico de índice de omisión  y evasión</t>
  </si>
  <si>
    <t xml:space="preserve">Definir e implementar plan de capacitación para fortalecer las capacidades en materia de auditoría. </t>
  </si>
  <si>
    <t>Director de Fiscalización Externa</t>
  </si>
  <si>
    <t>PLAN OPERATIVO ANUAL ADMINISTRATIVO, 2021</t>
  </si>
  <si>
    <t>Espacio de recreación y descanso para luego de comer sin necesidad de permanecer en el comedor</t>
  </si>
  <si>
    <t>Director de Recursos Humanos / Dirección de Tecnologia de la Información y Comunicaciones</t>
  </si>
  <si>
    <t>Habilitación de espacios para personas discapacitadas</t>
  </si>
  <si>
    <t xml:space="preserve">Habilitar espacio para el área </t>
  </si>
  <si>
    <t xml:space="preserve">Espacio y Área de Trabajo de la Unidad de Seguridad disponibles </t>
  </si>
  <si>
    <t xml:space="preserve">Equipar el área de trabajo </t>
  </si>
  <si>
    <t xml:space="preserve">Contratar el personal de seguridad </t>
  </si>
  <si>
    <t>Definir e implementar los protocolos, procedimientos y políticas</t>
  </si>
  <si>
    <t>Protocolos y Procedimientos de Seguridad implementados</t>
  </si>
  <si>
    <t>PLAN OPERATIVO ANUAL 2022</t>
  </si>
  <si>
    <t>PLAN OPERATIVO ANUAL  2022</t>
  </si>
  <si>
    <t>Directora de Recursos Humanos</t>
  </si>
  <si>
    <t>Sistema implementado y en funcionamiento</t>
  </si>
  <si>
    <t>Software implementado y validado</t>
  </si>
  <si>
    <t>Completar y validar la automatización de los procesos operativos</t>
  </si>
  <si>
    <t>Gestión de fortalecimiento área de RR. HH.</t>
  </si>
  <si>
    <t>Resolución del MAP otorgando nombramientos</t>
  </si>
  <si>
    <t>Nombramientos ciudadanos ganadores solicitados</t>
  </si>
  <si>
    <t xml:space="preserve">Solicitar los nombramientos a los ciudadanos ganadores </t>
  </si>
  <si>
    <t>Actas y Cuadros Globales de Calificaciones</t>
  </si>
  <si>
    <t>Reuniones y aplicaciones de pruebas coordinadas</t>
  </si>
  <si>
    <r>
      <rPr>
        <sz val="11"/>
        <rFont val="Calibri"/>
        <family val="2"/>
        <scheme val="minor"/>
      </rPr>
      <t xml:space="preserve">Gestionar </t>
    </r>
    <r>
      <rPr>
        <sz val="11"/>
        <color theme="1"/>
        <rFont val="Calibri"/>
        <family val="2"/>
        <scheme val="minor"/>
      </rPr>
      <t>cumplimiento fase I, II y III Reglamento 251-15</t>
    </r>
  </si>
  <si>
    <t xml:space="preserve">Publicación en periódico de circulación nacional, página web de la TSS, correo interno, intranetts  y portal CONCURSA del MAP. </t>
  </si>
  <si>
    <t xml:space="preserve">Concursos públicos publicados </t>
  </si>
  <si>
    <t>Publicar Concursos de Carrera adminitrativa identificados</t>
  </si>
  <si>
    <t>El cumplimiento esta sujeto apoyo del MAP</t>
  </si>
  <si>
    <t>Comunicaciones enviadas al MAP</t>
  </si>
  <si>
    <t>Aprobación del 100% de los concursos públicos</t>
  </si>
  <si>
    <t xml:space="preserve">Solicitar autorización concursos públicos por grupo ocupacional:
1. Grupo Ocupacional III Técnicos
2. Grupo Ocupacional IV Profesionales 3. Grupo Ocupacional V Dirección. </t>
  </si>
  <si>
    <t>Lista de Insumos entregados a RRHH</t>
  </si>
  <si>
    <t>Pruebas de conocimiento aprobadas</t>
  </si>
  <si>
    <r>
      <t xml:space="preserve">Gestionar </t>
    </r>
    <r>
      <rPr>
        <sz val="11"/>
        <rFont val="Calibri"/>
        <family val="2"/>
        <scheme val="minor"/>
      </rPr>
      <t>insumos para las pruebas de conocimiento a aplicar</t>
    </r>
  </si>
  <si>
    <r>
      <t>Correo, listado de Participantes y</t>
    </r>
    <r>
      <rPr>
        <strike/>
        <sz val="11"/>
        <color theme="1"/>
        <rFont val="Calibri"/>
        <family val="2"/>
        <scheme val="minor"/>
      </rPr>
      <t>/o</t>
    </r>
    <r>
      <rPr>
        <sz val="11"/>
        <color theme="1"/>
        <rFont val="Calibri"/>
        <family val="2"/>
        <scheme val="minor"/>
      </rPr>
      <t xml:space="preserve"> presentación Power Point</t>
    </r>
  </si>
  <si>
    <t xml:space="preserve">Personal sensibilizados aplicable a la Resolución de concursos públicos </t>
  </si>
  <si>
    <t>Realizar taller al personal sobre los Concursos impartido</t>
  </si>
  <si>
    <t>Cronograma elaborado, correos enviados a los involucrados</t>
  </si>
  <si>
    <t>Cronograma elaborado</t>
  </si>
  <si>
    <t>Cronograma de trabajo para la celebración de los concursos públicos elaborado</t>
  </si>
  <si>
    <t>Aplicada la resolución 357-2021 del MAP para asegurar la condición de Servidores de Carrera al personal actual de l la institución y que los mismos  gozen de estabilidad en el empleo</t>
  </si>
  <si>
    <t>Encargada Departamento de Organización de Trabajo y Compensación</t>
  </si>
  <si>
    <t>Listado realizado</t>
  </si>
  <si>
    <t xml:space="preserve">Mantener en 85% los indicadores del SISMAP referente a RRHH </t>
  </si>
  <si>
    <t>Listado elaborado con el 100% de los colaboradores a participar en concursos</t>
  </si>
  <si>
    <t xml:space="preserve">Identificar del personal que actualmente ocupa cargos de carrera y no ingresó mediante concursos públicos. </t>
  </si>
  <si>
    <t xml:space="preserve">Gestión de aplicación de Resolución 357-2021 MAP para ingreso a carrera administrativa / concursos públicos </t>
  </si>
  <si>
    <t>Gestión de aplicación de mejoras, correos, solicitudes, fotografias, alianzas</t>
  </si>
  <si>
    <t>Aplicar el 50% de las mejoras resu ltantes de la Encuesta de evaluación a los supervisores.</t>
  </si>
  <si>
    <t>Plan de acción de mejoras en base a resultados de encuesta</t>
  </si>
  <si>
    <t>Plan de mejora estructurada</t>
  </si>
  <si>
    <t>Informe de resultados</t>
  </si>
  <si>
    <t>Evaluar al 100% de los supervisores TSS</t>
  </si>
  <si>
    <t>Informe de resultado evaluación Supervisores realizados.</t>
  </si>
  <si>
    <t>Encargada Depto. de Evaluación de Desempeño y Capacitación</t>
  </si>
  <si>
    <t>Formulario actualizado, correo de aplicación de encuesta, 
Encuesta aplicadas vía google forms
Informe de resultados</t>
  </si>
  <si>
    <t xml:space="preserve">Encuesta de aplicada </t>
  </si>
  <si>
    <t>Aplicación de Encuesta de Evaluación a Supervisores</t>
  </si>
  <si>
    <t>Evaluar el  Supervisor Inmediato</t>
  </si>
  <si>
    <t>Cumplimiento sujeto a presupuesto y aprobación del MAP y máxima autoridad de la TSS</t>
  </si>
  <si>
    <t>Evidencia de divulgación de  Reglamento, correo interno e intranetss</t>
  </si>
  <si>
    <t>Dar a conocer el reglamento del personal al 100% de los colaboradores.</t>
  </si>
  <si>
    <t>Reglamento de Personal elaborado</t>
  </si>
  <si>
    <t xml:space="preserve"> Elaborar un Reglamento Personal TSS</t>
  </si>
  <si>
    <t>Informe reunión cooperativas</t>
  </si>
  <si>
    <t>Coordinar al menos 1 reunión con Cooperativa</t>
  </si>
  <si>
    <t>Estudio sobre temas de Cooperativas realizados</t>
  </si>
  <si>
    <t>Gestión sobre cooperativismo para fines de afiliaciones</t>
  </si>
  <si>
    <t>Listado de Asistencia</t>
  </si>
  <si>
    <t>Impartir 3 charlas de salud como medida de prevención de la salud .</t>
  </si>
  <si>
    <t>Gestión de conocimientos  preventivos de la Salud de los colaboradores</t>
  </si>
  <si>
    <t>Cumplimiento de Protocolo COVID</t>
  </si>
  <si>
    <t xml:space="preserve">Protocolo del COVID-19 gestionado eficientemente  </t>
  </si>
  <si>
    <t xml:space="preserve">Encargada Depto. de Evaluación de Desempeño y Capacitación </t>
  </si>
  <si>
    <t>Correos gestión y de invitación para Operativos, listado de participantes</t>
  </si>
  <si>
    <t>Coordinar al menos 3 operativos de salud para el personal</t>
  </si>
  <si>
    <t>Operativo de salud gestionado</t>
  </si>
  <si>
    <t>Implementación de Programas de Bienestar y Salud</t>
  </si>
  <si>
    <t xml:space="preserve">Programa de Reconocimiento (doc), 
Evidencia de divulgación del programa (correo, intranetss) </t>
  </si>
  <si>
    <t>Programa de reconocimiento elaborado y divulgado</t>
  </si>
  <si>
    <t>Gestión de aplicación de estrategias de motivacion, correos, solicitudes, fotografias, alianzas, informe de resultados de impacto de implementación de estrategias de motivación (puede ser un sondeo, una encuesta, etc)</t>
  </si>
  <si>
    <t>Desarrollar el 50% de las estrategias de motivación colocadas en el Programa de Motivación.</t>
  </si>
  <si>
    <t>Programa de motivación implementado.</t>
  </si>
  <si>
    <t>Programa de Motivacion (doc), Evidencia de divulgación del programa (correo, intranetss) gestión de aplicación de mejoras, correos, solicitudes, fotografias, alianzas</t>
  </si>
  <si>
    <t>Aplicar el 50% de las actividades propuestas para mejoras de la encuesta de motivación.</t>
  </si>
  <si>
    <t>Programa de motivación elaborado y divulgado</t>
  </si>
  <si>
    <t>Plan de mejora elaborado</t>
  </si>
  <si>
    <t>Plan de mejora en base a resultado de encuesta elaborado</t>
  </si>
  <si>
    <t>Informe de resultados de encuesta aplicada</t>
  </si>
  <si>
    <t>Encuesta de detección de aspecto de motivación a todos los colaboradores seccionada por criterios aplicada</t>
  </si>
  <si>
    <t>Identificación de aspecto motivacionales  a los colaboradores según el grupo, edad, posición para crear un Programa de motivación</t>
  </si>
  <si>
    <t>Departamento de Organización de Trabajo y Compensación/ CAO/OAI/Calidad/Servicios/Comunicaciones</t>
  </si>
  <si>
    <t>Listado de aspectos institucionales identificados para proceso de inducción (areas misionales - areas de apoyo)
Evidencia de coordinación con colaboradores responsables de informaciones relevantes de  inducción 
Registro y evaluación de inducción fortalecido</t>
  </si>
  <si>
    <t>Realizar el proceso de inducción al 100% de los colaboradores TSS de nuevo ingreso acorde a nuevo proceso de inducción</t>
  </si>
  <si>
    <t>Programa de inducción fortalecido acorde a aspectos institucionales y nivel de madurez</t>
  </si>
  <si>
    <t>Fortalecimiento de proceso de Inducción</t>
  </si>
  <si>
    <t>Listado de participantes</t>
  </si>
  <si>
    <t>Entrenar al menos el 85% de los colaboradores beneficiados del subsidio de enfermedad común.</t>
  </si>
  <si>
    <r>
      <t xml:space="preserve">Entrenamiento impartido al personal beneficiario </t>
    </r>
    <r>
      <rPr>
        <sz val="11"/>
        <rFont val="Calibri"/>
        <family val="2"/>
        <scheme val="minor"/>
      </rPr>
      <t xml:space="preserve"> en Subsidio de Almuerzo</t>
    </r>
  </si>
  <si>
    <t>Carta enviada</t>
  </si>
  <si>
    <t>Gestión de Aprobación al MAP solicitada sobre el pago de almuerzo para personal de Grupo Ocupacional I, II y III en oficina regionales</t>
  </si>
  <si>
    <t>Correos informativo de inicio de proceso de subsidio enviado y políticas definidas y divulgadas, captura de pantalla de la herramienta aplicada para la solicitud de almuerzo</t>
  </si>
  <si>
    <t>Subsidio de Almuerzo implementado Grupos IV Y V</t>
  </si>
  <si>
    <t>Implementar Subsidio de Almuerzo y Gestión de Subsidio para puestos Grupo Ocupacional I, II y III</t>
  </si>
  <si>
    <t>Listado de recepción conforme de uniforme por parte de la TSS a la empresa contratada, Listado de recepcion conforme de colaboradores, fotografias de personal uniformado</t>
  </si>
  <si>
    <t>uniformar el 100% del Personal femenino y servicios generales</t>
  </si>
  <si>
    <t>Uniformes Entregados</t>
  </si>
  <si>
    <t>Dotar de Uniformes personal TSS</t>
  </si>
  <si>
    <t>Correos, cartas, Listado de gestión de Alianzas, Evidencias de alianza (fotos, listado de participacion, relatorio) realizadas</t>
  </si>
  <si>
    <t>Realizar al menos 1 alianza institucional para labores sociales.</t>
  </si>
  <si>
    <t xml:space="preserve">Correos, listado equipo conformado, acta de conformacion de equipo y funciones definidas </t>
  </si>
  <si>
    <t>Equipo conformado</t>
  </si>
  <si>
    <t>Correos de actividades implementadas</t>
  </si>
  <si>
    <t>Implementar el 20% del Manual de compromiso social</t>
  </si>
  <si>
    <t>Implementar Manual de Compromiso Social</t>
  </si>
  <si>
    <t>Manual enviado via correo</t>
  </si>
  <si>
    <t>Dar a conocer Manual de Compromiso Social</t>
  </si>
  <si>
    <t>Manual de compromiso Elaborado y Aprobado</t>
  </si>
  <si>
    <t>Elaboración de Manual de Compromiso Social</t>
  </si>
  <si>
    <t>Este diccionario se dará a conocer al personal para su implementación una vez aprobado por el MAP</t>
  </si>
  <si>
    <t>Diccionario aprobado por el MAP</t>
  </si>
  <si>
    <t>Diccionario de Competencia TSS elaborado y aprobado MAP</t>
  </si>
  <si>
    <t xml:space="preserve"> Minuta trimestral elaborada</t>
  </si>
  <si>
    <t>Minuta  elaborada y enviada al MAP sobre monitoreos de los acuerdos.</t>
  </si>
  <si>
    <t>Informe enviado al MAP</t>
  </si>
  <si>
    <t>Informe de resultados acuerdos 2021 realizado.</t>
  </si>
  <si>
    <t>Recibir el 100% de los acuerdos de desempeño.</t>
  </si>
  <si>
    <t>Acuerdos Desempeño 2022 recibidos</t>
  </si>
  <si>
    <t>Relación de Acuerdo de desempeño Evaluado</t>
  </si>
  <si>
    <t>Modificar el 100% de los acuerdos de desempeño para el 2022 en cumplimiento con los requerimientos del MAP</t>
  </si>
  <si>
    <t>Acuerdo de Desempeño ajustado a requerimientos MAP</t>
  </si>
  <si>
    <t>Capacitar el 80% de los supervisores en las novedades del proceso de desempeño.</t>
  </si>
  <si>
    <t>Capacitación a supervisores dotadas sobre las novedades en el Proceso de Evaluación del 
Desempeño 2022 conforme Circular 0031095 del MAP</t>
  </si>
  <si>
    <t xml:space="preserve">Implementar el sistema de evaluación del desempeño por competencias </t>
  </si>
  <si>
    <t>certificación o aval de dotación de estudios superiores gestionados</t>
  </si>
  <si>
    <t>Dotar al menos el 20% de estudios superiores.</t>
  </si>
  <si>
    <t>Competencias dotadas en estudios superiores</t>
  </si>
  <si>
    <t xml:space="preserve">Alianzas concretizadas, programa de estudio, gestión de programas, </t>
  </si>
  <si>
    <t>Realizar 2 alianzas estratégicas con instituciones, universidades y centros de entrenamiento</t>
  </si>
  <si>
    <t>Gestión de alianzas estrategicas dotacion de capacidades</t>
  </si>
  <si>
    <t xml:space="preserve">Procedimieto Estudio de Postgrado dado a conocer </t>
  </si>
  <si>
    <t>1</t>
  </si>
  <si>
    <t>Programa de Estudio de Postgrado TSS elaborado</t>
  </si>
  <si>
    <t>Tips enviados y colocados en el INTRANET, correo interno</t>
  </si>
  <si>
    <t xml:space="preserve">Sensibilización y fortalecimiento de proceso DNC y sobre en qué consiste el DNC. </t>
  </si>
  <si>
    <t>Meta a suplir sujeta a presupuesto asignado</t>
  </si>
  <si>
    <t>Elevadas las competencias del personal mediante alianzas estratégicas con instituciones, universidades y centros de entrenamiento para la acción social y capacitación</t>
  </si>
  <si>
    <t>Certificados, lista participante</t>
  </si>
  <si>
    <t>Dotar de capacitación  el 80% del personal según programa</t>
  </si>
  <si>
    <t>Programa de Capacitación elaborado</t>
  </si>
  <si>
    <t>Fortalecer las capacidades de los colaboradores conforme Detección Necesidades Capacitación  levantado</t>
  </si>
  <si>
    <t>T4</t>
  </si>
  <si>
    <t>T3</t>
  </si>
  <si>
    <t>T2</t>
  </si>
  <si>
    <t>T1</t>
  </si>
  <si>
    <t>Cronograma y Avance</t>
  </si>
  <si>
    <t>Medio de Verificación</t>
  </si>
  <si>
    <t>Producto</t>
  </si>
  <si>
    <t>Definir las políticas y procedimiento de Programa de Estudio de Postgrado TSS</t>
  </si>
  <si>
    <t>Medio de 
Verificación</t>
  </si>
  <si>
    <t>Cronograma</t>
  </si>
  <si>
    <t>Infraestructura</t>
  </si>
  <si>
    <t xml:space="preserve">Fomentar el Programa de Transparencia Institucional </t>
  </si>
  <si>
    <t xml:space="preserve"> Indice de conocimiento de transparencia gubernamental. (Mediante encuesta se realizara un diagnostico del conicimiento actual de los colaboradores sobre transparencia gubernamental, sensibilizacion y fortalecimiento y evaluacion de impacto)  </t>
  </si>
  <si>
    <t xml:space="preserve">Fomentar los conocimientos en  temas del sistema de transparencia de la administración pública y acceso a la información. </t>
  </si>
  <si>
    <t>Indice de conocimiento de transparencia gubernamental calculado</t>
  </si>
  <si>
    <t>Dotar a los colaboradores de los conocimuentos en materia de transparencia/acceso a la información</t>
  </si>
  <si>
    <t>Encargado Depto. Acceso a la Información/Técnico Acceso a la Información.</t>
  </si>
  <si>
    <t>Depto. Calidad 
(PYD)</t>
  </si>
  <si>
    <t>Plataforma de encuestas.</t>
  </si>
  <si>
    <t>Fortalecidos los conocimientos de los colaboradores en temas de transparencia gubernamental y acceso a la información,  lo que nos permite cumplir la meta de  Consolidar la imagen de la TSS para el año 2024 como una entidad transparente y eficiente.</t>
  </si>
  <si>
    <t xml:space="preserve">Desarrollo del 100% del plan de capacitaciones OAI 2022, a un 40% de los colaboradores. </t>
  </si>
  <si>
    <t xml:space="preserve"> Capacitaciones al personal realizadas</t>
  </si>
  <si>
    <t>Cumplir el 100% del plan de desarollado</t>
  </si>
  <si>
    <t xml:space="preserve">Lista de asistencia a capacitaciones/correos </t>
  </si>
  <si>
    <t>Plataforma Teams</t>
  </si>
  <si>
    <t>Invitados internos/externos.</t>
  </si>
  <si>
    <t>Salon de capacitaciones</t>
  </si>
  <si>
    <t>Benchlearning de mejores practicas de transparencia. Enfocado en mejores practicas sobre la implementacion de los programas del  programa antisoborno basado en  los Estándares ISO 37001:2016 Antisoborno e ISO 37301:2021 Compliance.</t>
  </si>
  <si>
    <t>Encuentros instituciones públicas  realizado</t>
  </si>
  <si>
    <t>Realizar Benchlerning de mejores prácticas de transparencia</t>
  </si>
  <si>
    <t>lista asistencia, correos, reuniones</t>
  </si>
  <si>
    <t>Encargado Depto. Acceso a la Información</t>
  </si>
  <si>
    <t>Implementación de las Normas Internacionales ISO 37301:2021 Cumplimiento Normativo - ISO 37001:2016 Antisoborno</t>
  </si>
  <si>
    <t>Documento de propuesta</t>
  </si>
  <si>
    <t>Implementar y mantener medidas concretas que les permitan prevenir, detectar y abordar el soborno y las prácticas fraudulentas y afianzar el compromiso de la TSS con los principios de transparencia e integridad. </t>
  </si>
  <si>
    <t>Informe de avances del plan de implementación ISO 37301:2021 Cumplimiento Normativo - ISO 37001:2016 Antisoborno</t>
  </si>
  <si>
    <t>Tesorero de la Seguridad Social,  Dirección Jurídica, Dirección de Planificación y Desarrollo</t>
  </si>
  <si>
    <t>Cumplir la meta de  Consolidar la imagen de la TSS para el año 2024 como una entidad transparente y eficiente</t>
  </si>
  <si>
    <t>Adquisicion de las normativas</t>
  </si>
  <si>
    <t>Documento con propuesta, Lista asistencia, correos, Minutas reuniones.</t>
  </si>
  <si>
    <t xml:space="preserve">Capacitar en la Norma ISO 37001 a los enlaces de las áreas involucradas (10 colaboradores) </t>
  </si>
  <si>
    <t xml:space="preserve">Normalizar los controles de anticorrupción (elaboración política). </t>
  </si>
  <si>
    <t xml:space="preserve">Evaluar los riesgos de los procesos. </t>
  </si>
  <si>
    <t xml:space="preserve">Sensibilizar y comunicar los mecanismos de antisoborno. </t>
  </si>
  <si>
    <t xml:space="preserve"> Implementar los controles internos. </t>
  </si>
  <si>
    <t>Consultoría sobre implementación de las Normas Internacionales ISO 37301:2021 Cumplimiento Normativo - ISO 37001:2016 Antisoborno</t>
  </si>
  <si>
    <t>Contratación de la empresa certificadora</t>
  </si>
  <si>
    <t>Certificación Nortic A-3</t>
  </si>
  <si>
    <t>Reuniones de coordinacion para la Certificación Nortic A - 3</t>
  </si>
  <si>
    <t>Certificarnos en la norma que establece las pautas necesarias para la correcta implementación de Datos Abiertos en el Estado Dominicano.</t>
  </si>
  <si>
    <t>Certificación Obtenida</t>
  </si>
  <si>
    <t>Obtener el la calificacion de 07 en el Sistema de Medición Contínua de Avance TIC y e-Gobierno (SISTICGE) y 05 en el indicador de cumplimiento ley 200-04</t>
  </si>
  <si>
    <t>100% (7 SISTICGE Y 05 LEY 200-04)</t>
  </si>
  <si>
    <t>publicación Calificación del  Sistema de Medición Contínua de Avance TIC y e-Gobierno (SISTICGE) -PORTAL WEB OGTIC</t>
  </si>
  <si>
    <t>Encargado Depto. Acceso a la Información/Tecnico Acceso a la Información.</t>
  </si>
  <si>
    <t xml:space="preserve"> Dirección de Tecnológica de Información y Comunicaciones</t>
  </si>
  <si>
    <t>Cumplir la meta de  Consolidar la imagen de la TSS para el año 2024 como una entidad transparente y eficiente.</t>
  </si>
  <si>
    <t>Remisión de evidencias a la OGTIC de reuniones de coordinación para la Certificación Nortic A - 3</t>
  </si>
  <si>
    <t>Coordinación Nortic A-2</t>
  </si>
  <si>
    <t>Reuniones  para la Coordinación de Nortic A-2</t>
  </si>
  <si>
    <t>La norma que pauta las directrices y recomendaciones para la normalización de los portales del Gobierno Dominicano, logrando la homogeneidad en los medios web del Estado.</t>
  </si>
  <si>
    <t>Obtener la calificación de 05  en el Sistema de Medición Contínua de Avance TIC y e-Gobierno (SISTICGE) y 82 en el indicador de cumplimiento ley 200-04</t>
  </si>
  <si>
    <t>publicación Calificación del  Sistema de Medición Contínua de Avance TIC y e-Gobierno (SISTICGE) -PORTAL WEB OGTICv</t>
  </si>
  <si>
    <t>Dirección de Tecnológica de Información y Comunicaciones, Dirección Jurídica, Dirección de Servicios</t>
  </si>
  <si>
    <t>Remisión de evidencias a la OGTIC de reuniones de coordinación de Nortic A - 2</t>
  </si>
  <si>
    <t>Coordinación proceso de implementacion  Nortic A-5</t>
  </si>
  <si>
    <t xml:space="preserve">Reuniones para la coordinacion del proceso de implementación Nortic A-5 </t>
  </si>
  <si>
    <t xml:space="preserve">Realizar un levantamiento sobre las condiciones actuales y analisis de los recursos necesaros para su implementacion. </t>
  </si>
  <si>
    <t xml:space="preserve">Reuniones para la coordinacion del proceso de implementación Nortic A-5 sostenida </t>
  </si>
  <si>
    <t xml:space="preserve">Certificación obtenida </t>
  </si>
  <si>
    <t>Correos remitidos, minutas</t>
  </si>
  <si>
    <t>Dirección de Tecnológica de Información y Comunicaciones, Dirección Jurídica, Dirección de Servicios, Dirección de Planificación y Desarrollo</t>
  </si>
  <si>
    <t>abirl 22</t>
  </si>
  <si>
    <t>Remisión de evidencias a la OGTIC de las reuniones para la coordinación del proceso de implementación Nortic A - 5</t>
  </si>
  <si>
    <t>Informes realizados (Proceso de implementación Nortic A - 5)</t>
  </si>
  <si>
    <t>Informe de levantamiento enviado</t>
  </si>
  <si>
    <t xml:space="preserve">Implementación de las nuevas  Comisiones de Integridad Gubernamental y Cumplimiento Normativo(CIGCN) </t>
  </si>
  <si>
    <t xml:space="preserve">Coordinación del proceso electoral de transformacion de las CEPA Comisiones de Integridad Gubernamental y Cumplimiento Normativo(CIGCN) </t>
  </si>
  <si>
    <t xml:space="preserve">Celebrar el proceso de elección de las Comisiones de Integridad Gubernamental y Cumplimiento Normativo(CIGCN) </t>
  </si>
  <si>
    <t>Comisiones de integridad gubernamental conformado</t>
  </si>
  <si>
    <t xml:space="preserve">proceso electoral celebrado y  Comisiones de Integridad Gubernamental y Cumplimiento Normativo(CIGCN)  conformada </t>
  </si>
  <si>
    <t>Reportes, Minutas, certificados de CIGCN</t>
  </si>
  <si>
    <t>Tesorero de la Seguridad Social, Comité Electoral (Encargada de Comunicaciones, Representante de Recursos Humanos, Representante de Calidad, Representante de Tecnologia, Representante de Comunicaciones</t>
  </si>
  <si>
    <t>Este proceso se realiza de la mano con la DIGEIG, por lo cual el avance en el mismo tambien depende de terceros.</t>
  </si>
  <si>
    <t>Desarrolllo actividades conforme al plan de trabajo suministrado por la DIGEIG</t>
  </si>
  <si>
    <t xml:space="preserve">Comisión electoral </t>
  </si>
  <si>
    <t>Total</t>
  </si>
  <si>
    <t>Descripción Actividad</t>
  </si>
  <si>
    <t>Producto/ Entregable</t>
  </si>
  <si>
    <t xml:space="preserve">Implementacíón  de Software de Inversiones del Sistema de Seguridad Social </t>
  </si>
  <si>
    <t xml:space="preserve">Busca la automatización de todos los procesos del area de finanzas para tener un  seguimiento mas eficiente y oportuno de las inversiones y contar con reporteria y estadisticas para la toma de decisiones </t>
  </si>
  <si>
    <t xml:space="preserve">Realizar levantamiento de los subprocesos que se incluiran en el proceso de automatización de Gestión de Inversiones  </t>
  </si>
  <si>
    <t>Levantamiento realizado</t>
  </si>
  <si>
    <t>Nivel de avance implementación de software</t>
  </si>
  <si>
    <t>Acta de proyecto, tdr elaborado, informe avance</t>
  </si>
  <si>
    <t xml:space="preserve">Encargada Departamento de Recaudo, Pagos e Inversiones / Director de Finanzas </t>
  </si>
  <si>
    <t>Departamento de Compras / Dirección de Tecnologias de la Información y Comunicaciones</t>
  </si>
  <si>
    <t>Implementado el software de inversiones financieras del sistema de seguridad social.</t>
  </si>
  <si>
    <t>Se pondrá en análisis la alternativa de contratación del personal para desarrollarlo in house en caso de que no se contrate a un proveedor que brinde el servicio.</t>
  </si>
  <si>
    <t>Elaboración de los TDR y adquisición del software</t>
  </si>
  <si>
    <t>TDR elaborados y revisados; software adquirido</t>
  </si>
  <si>
    <t xml:space="preserve">Gestión de proceso de adquisición de solución </t>
  </si>
  <si>
    <t>Solicitud de compras, evaluación de propuestas</t>
  </si>
  <si>
    <t>Adquisición del software</t>
  </si>
  <si>
    <t>Software adquirido</t>
  </si>
  <si>
    <t>Software de Inversiones Financiera del Sistema de Seguridad Social implementado</t>
  </si>
  <si>
    <t>Automatización de la Gestión Financiera</t>
  </si>
  <si>
    <t>Realizar levantamiento de los subprocesos que se incluiran en el proceso de automatización de Gestión Financiera</t>
  </si>
  <si>
    <t xml:space="preserve">Encargada Departamento de Contabilidad / Director de Finanzas </t>
  </si>
  <si>
    <t>Gestión Financiera automatizada acorde a los requerimientos del área</t>
  </si>
  <si>
    <t>Software  implementado</t>
  </si>
  <si>
    <t xml:space="preserve">Total </t>
  </si>
  <si>
    <t>Medio de Varificación</t>
  </si>
  <si>
    <t>Fortalecimiento área de Control y Análisis de las Operaciones</t>
  </si>
  <si>
    <t>Revisión de las gestiones realizadas a las áreas</t>
  </si>
  <si>
    <t>Encargada Departamento de Control y Análisis de las Operaciones</t>
  </si>
  <si>
    <t>Realizar capacitaciones al personal del área para fortalecer los conocimientos</t>
  </si>
  <si>
    <t>Personal del área del CAO capacitado</t>
  </si>
  <si>
    <t>Contratación de personal para cumplir con los compromisos del área</t>
  </si>
  <si>
    <t>Mejorar el salario para los analistas dentro de la escala salarial, de conformidad con el grado de responsabilidad de sus funciones</t>
  </si>
  <si>
    <t>Fortalecer los controles internos de los procesos de todas las áreas de la institución, acorde a la Ley 10-07 y su reglamento de aplicación 491-07</t>
  </si>
  <si>
    <t>Procedimientos que afecten las NOBACI según los requerimientos de la norma revisados</t>
  </si>
  <si>
    <t>Obtener el 100% en la implementación de los componentes de las NOBACI</t>
  </si>
  <si>
    <t>Portal de la CGR (Sistema para el Diagnóstico de las NOBACI)</t>
  </si>
  <si>
    <t>Mantener la efectividad del Control Interno Institucional para dar cumplimiento a la ley 10-07</t>
  </si>
  <si>
    <t>Seguimiento a todas las áreas y evidencias validadas</t>
  </si>
  <si>
    <t>Monitoreados los cambios que se produzcan en la plataforma de la Contraloría General de la República (CGR)</t>
  </si>
  <si>
    <t xml:space="preserve">Implementación del Diagnóstico de Facilidades, Ambiente de Trabajo y Adaptabilidad de Espacios </t>
  </si>
  <si>
    <t>Se pretende suplir las necesidades detectadas en el diagnóstico</t>
  </si>
  <si>
    <t>Elaborar plan de acción  para la implementación del diagnóstico</t>
  </si>
  <si>
    <t>abril 22</t>
  </si>
  <si>
    <t>Gestión administrativa acorde a las necesidades de la institución.</t>
  </si>
  <si>
    <t>Hablitacion de los espacios Naco, Gustavo, 3er  y 5 to. piso   de la Torre y San Francisco</t>
  </si>
  <si>
    <t xml:space="preserve"> Adecuación local alquilado TSS Santo Domingo y readecuación pisos 3ero y 5to Torre SS realizada</t>
  </si>
  <si>
    <t xml:space="preserve">Locales habilitado
</t>
  </si>
  <si>
    <t>Fotos, correos y expedientes de compras</t>
  </si>
  <si>
    <t>RRHH-Sistap
DTI-equipos
Dirección Finanzas
Comité de compras y peritos</t>
  </si>
  <si>
    <t>Adquisición de insumos necesarios de acuerdo a levantamiento de necesidades y en cumplimiento a Reglamento Bienestar Laboral</t>
  </si>
  <si>
    <t>Bienes y servicios adquiridos</t>
  </si>
  <si>
    <t>Espacios area descanso y recreación  habilitados</t>
  </si>
  <si>
    <t>Mover para el 2023</t>
  </si>
  <si>
    <t>Hacer levantamiento con las areas para crear  espacio de gestor de archivo de cada área</t>
  </si>
  <si>
    <t>Espacio gestor de archivo habilitados</t>
  </si>
  <si>
    <t>abri 22</t>
  </si>
  <si>
    <t xml:space="preserve"> Espacio para lactancia Gustavo
</t>
  </si>
  <si>
    <t>Espacio lactancia implementado</t>
  </si>
  <si>
    <t>Nuevo local y Naco</t>
  </si>
  <si>
    <t>Espacio lactancia Naco</t>
  </si>
  <si>
    <t>Sujeto aprobación del ministerio de la Presidencia</t>
  </si>
  <si>
    <t>Informe diagnóstico elaborado y Plan de trabajo</t>
  </si>
  <si>
    <t>Apertura oficina Regional San Francisco de Macorís</t>
  </si>
  <si>
    <t>Oficina regional aperturada y operando</t>
  </si>
  <si>
    <t xml:space="preserve">Mejorar las capacidades institucionales en materia de gestión archivística </t>
  </si>
  <si>
    <t>Nivel de avance implementacion de software gestión documental</t>
  </si>
  <si>
    <t>Software implementado y en funcionamiento, Informes entregados</t>
  </si>
  <si>
    <t>Encargada División de Gestión Documental</t>
  </si>
  <si>
    <t>Fortalecimiento de gestión archivística</t>
  </si>
  <si>
    <t>nAutomatización de los procesos de archivo (Adquisición del Software)</t>
  </si>
  <si>
    <t>Proceso de compras iniciado y publicado (Equipos Adquiridos)</t>
  </si>
  <si>
    <t>Depto. Compras</t>
  </si>
  <si>
    <t>El software que tiene la División de Gestión Documental es sólo para digitalización, se necesita adquirir uno donde se pueda llevar clasificación, catálogo, detalles de informaciones propias del documento, control de usuario y restricciones de acceso</t>
  </si>
  <si>
    <t>Personal contratado (Solicitud al MAP y Presidencia para contratación de personal aprobada)</t>
  </si>
  <si>
    <t>Software implementado para la agilización de los procesos</t>
  </si>
  <si>
    <t>Adquisición de los conocimientos  del software a través de capacitaciones impartidas, parametrización, procedimientos y plan de trabajo</t>
  </si>
  <si>
    <t>N/A 
(Proveedor)</t>
  </si>
  <si>
    <t>Capacitación del personal a través de la realización del Curso Introducción a la Archivística y Diplomado en Archivística</t>
  </si>
  <si>
    <t>Capacitaciones impartidas a los gestores de archivo de cada área y demás colaboradores de la  División de Gestión Documental</t>
  </si>
  <si>
    <t>Visitar áreas de archivos en instituciones que las tienen modernizadas para ver buenas prácticas</t>
  </si>
  <si>
    <t>Visitas realizadas en instituciones con gestión de archivos modernas</t>
  </si>
  <si>
    <t>Depto. Servicios Generales</t>
  </si>
  <si>
    <t>Visión más amplia y lluvia de ideas para modernización de Area de Archivo</t>
  </si>
  <si>
    <t>Las instituciones a visitar tienen el área de archivo modernizada, por lo que nos arroja una mayor visión para poner en práctica dichas acciones</t>
  </si>
  <si>
    <t xml:space="preserve">Este proyecto consiste en extender el uso de Transdoc a las oficinas regionales, con el fin de eficientizar las operaciones </t>
  </si>
  <si>
    <t>Creación de diagrama de flujo de proceso</t>
  </si>
  <si>
    <t>Etapas del proceso identificadas y diagrama de flujo de proceso creado</t>
  </si>
  <si>
    <t>Depto. Calidad</t>
  </si>
  <si>
    <t>Uniformidad de criterio en el trabajo y secuencia de las etapas</t>
  </si>
  <si>
    <t xml:space="preserve"> Capacitaciones para adquirir los conocimientos  del software Transdoc y para el flujo de proceso</t>
  </si>
  <si>
    <t>Capacitaciones impartidas por parte de la División de Gestión Documental a personal de las oficinas regionales</t>
  </si>
  <si>
    <t>Personal capacitado 100%</t>
  </si>
  <si>
    <t>Lista asistencia, correos envio convocatoria</t>
  </si>
  <si>
    <t>Empoderamiento de los procesos por parte del personal al contar con los conocimientos necesarios para realizar el trabajo.</t>
  </si>
  <si>
    <t xml:space="preserve">Gestión Fortalecimiento Dirección Administrativa </t>
  </si>
  <si>
    <t>Busca incrementar las capacidades de gestión y la eficiencia de las operaciones a través de mejoras en los sistemas de servicios administrativos abarca las areas de compras, servicios generales, Almacen y Mensajeria.</t>
  </si>
  <si>
    <t>Mensajeros capacitados en herramientas automatizadas</t>
  </si>
  <si>
    <t>Capacitar el 100% de los colaboradores del área de mensajeria</t>
  </si>
  <si>
    <t>lista de asistencia, correos, certificados</t>
  </si>
  <si>
    <t>Directora Administrativa/Encargada compras/Encargada Servicios Generales/ Encargado Almacén</t>
  </si>
  <si>
    <t>Contar con personal de mensajería capacitado en herramientas automatizadas</t>
  </si>
  <si>
    <t>Plan de Mantenimiento preventivo y predictivo elaborado</t>
  </si>
  <si>
    <t>Infome diagnóstico realizado</t>
  </si>
  <si>
    <t>Automatización de procesos de almacén e inventario, Gestión de solicitudes de servicios generales, seguimiento y solución, salidas de choferes – transportación, Mantenimiento Preventivo</t>
  </si>
  <si>
    <t>Software para Gestión de compras, Almacén, Mensajería Tracking  y servicios generales implementado</t>
  </si>
  <si>
    <t>Nivel de avance implementacion de software Gestión de compras, Almacén, mensajeria y servicios generales</t>
  </si>
  <si>
    <t>Software implementado y en funcionamiento</t>
  </si>
  <si>
    <t>Automatización  de la gestión de mensajería</t>
  </si>
  <si>
    <t xml:space="preserve">Crear una unidad integral de seguridad para la TSS </t>
  </si>
  <si>
    <t>Directora Administrativa / Encargada Servicios Generales</t>
  </si>
  <si>
    <t>Implementada la unidad de seguridad para proteger el personal y recursos fisicos de la institución</t>
  </si>
  <si>
    <t>Fortalecida la seguridad física de la TSS</t>
  </si>
  <si>
    <t>Personal de seguridad contratado</t>
  </si>
  <si>
    <t>Suplida la necesidad detectada y garantizar seguimiento a las tareas de seguridad</t>
  </si>
  <si>
    <t>Implementados los protocolos, procedimientos y políticas de la unidad de seguridad</t>
  </si>
  <si>
    <t>Medios de verificación</t>
  </si>
  <si>
    <t>Unidad de
Medida</t>
  </si>
  <si>
    <t>Innovación y Transformación de los Servicios</t>
  </si>
  <si>
    <t>Fomentar la cultura de experiencia al usuario en la institucion y la optimización de las operaciones de 
la TSS.</t>
  </si>
  <si>
    <t>Conclusión y publicación de la Guía del Usuario</t>
  </si>
  <si>
    <t>Guía del Usuario publicada</t>
  </si>
  <si>
    <t>DFE, DJ, OAI, DC, TIC</t>
  </si>
  <si>
    <t>Que el usuario pueda de una forma fácil y en formato amigable, tener un entendimiento general de los servicios, procesos e informaciones institucionales de interes para los empleadores y la ciudadanía.</t>
  </si>
  <si>
    <t>Programa de capacitación a todo el personal de TSS sobre el Proyecto de Experiencia Usuario realizado</t>
  </si>
  <si>
    <t>Conocimientos transferidos</t>
  </si>
  <si>
    <t>Implementación de sistema de gestión de servicios basado en Experiencia Cliente para manejo de llamadas y atención presencial.</t>
  </si>
  <si>
    <t>Sistema de llamadas implementado</t>
  </si>
  <si>
    <t>Tanto el solicitante como el personal de servicio puedan pautar fecha y hora para recibir un servicio, depositar documentos requeridos o reuniones con supervisores, encargados o directores de las áreas operativas.</t>
  </si>
  <si>
    <t>Adicional está en proceso de compra una herramienta (3CX) de medición, control y predicción para demanda de servicios, optimización de recursos tanto humanos como operativos y adecuado a plan de continuidad de negocio como parte del sistema de gestión de riesgos. Está PE en DTI</t>
  </si>
  <si>
    <t>Gestión de citas para servicios presenciales implementado</t>
  </si>
  <si>
    <t>TIC, DJ, OAI, DFE</t>
  </si>
  <si>
    <t>El proveedor no ha entregado el producto adquirido a pesar de las gestiones y seguimientos constantes. Se espera concluir antes de finalizar el año.</t>
  </si>
  <si>
    <t>Dar inicio del Proyecto de Transformación Experiencia al Usuario</t>
  </si>
  <si>
    <t>Fase 1. Diagnóstico</t>
  </si>
  <si>
    <t>Identificados los desvíos y oportunidades de mejoras en los servicios y procesos para simplificación de los trámites de los usuarios internos y externos de la institución.</t>
  </si>
  <si>
    <t>El proyecto de Transformación Experiencia Cliente o Usuario es un programa que debe ser implementado por fases en un plazo de aproximadamente 2 años. Se iniciará con las dos primeras fases con la meta de avanzar la fase 3 a finales del 2022 sin embargo, se estima continuar la fase 3 en el 2023.</t>
  </si>
  <si>
    <t>Fase 2. Identificación de Cliente y Trabajo con grupos focales</t>
  </si>
  <si>
    <t>PYD, todas las direcciones</t>
  </si>
  <si>
    <t>Fase 3. Levantamiento de procesos enfocado a clientes</t>
  </si>
  <si>
    <t>Promover la Tesorería de la Seguridad Social a través del involucramiento con la sociedad y partes interesadas</t>
  </si>
  <si>
    <t>Crear conciencia y compromiso sobre las responsabilidades de las empresas y sus representantes sobre el regimen contributivo así como facilitar los recursos para el cumplimiento de sus obligaciones</t>
  </si>
  <si>
    <t xml:space="preserve">Area de Capacitación habilitada </t>
  </si>
  <si>
    <t>ADM</t>
  </si>
  <si>
    <t>Personal contratado / Plan y programa implementado</t>
  </si>
  <si>
    <t>(Monitor, terminar virtual o PC, cámara, teléfono, usuario Office 365, licencia Transdoc disponibles)</t>
  </si>
  <si>
    <t>Plan de Desarrollo a Usuarios y Programa de Capacitación realizado</t>
  </si>
  <si>
    <t>Plan de desarrollo implementado</t>
  </si>
  <si>
    <t>Se puede iniciar con un borrador de programa o capacitaciones a empresas y representantes como parte del plan y programa a mejorar.</t>
  </si>
  <si>
    <t xml:space="preserve"> Plataforma Educativa habilitada</t>
  </si>
  <si>
    <t>TIC, DC</t>
  </si>
  <si>
    <t>Plataforma educativa aprobada y promovida</t>
  </si>
  <si>
    <t>No se posee personal conocimiento para configuración de plataforma de educación.
(Monitor, terminar virtual o PC, cámara, teléfono, usuario Office 365, licencia Transdoc disponibles)</t>
  </si>
  <si>
    <t>Capacitaciones segun objetivos anuales impartidas (enviado a calidad)</t>
  </si>
  <si>
    <t xml:space="preserve">DS, DJ, DFE, Oficinas Regionales </t>
  </si>
  <si>
    <t>Retroalimentación positiva de participación</t>
  </si>
  <si>
    <t>El personal a contratar dispondrá de una lista de capacitadores institucionales para abordar los temas y será responsible de aplicar las encuestas de satisfacción de la capacitación.</t>
  </si>
  <si>
    <r>
      <t>eJE</t>
    </r>
    <r>
      <rPr>
        <b/>
        <sz val="11"/>
        <rFont val="Times New Roman"/>
        <family val="1"/>
      </rPr>
      <t xml:space="preserve"> Eje Estratégico: </t>
    </r>
  </si>
  <si>
    <t>Disminuir las brechas de incumplimiento en el reporte y pago de aportes y contribuciones para el sector público</t>
  </si>
  <si>
    <t>Aportar al objetivo estratégico de disminuir los índices de evasión y omisión sobre las alianzas 
estratégicas interinstitucionales y el fortalecimiento de las 
estadísticas internas</t>
  </si>
  <si>
    <t>Establecer estrategias de seguimiento para el cumplimiento de los reportes de novedades oportunas y el pago de las notificaciones en los plazos establecidos para las instituciones del Estado</t>
  </si>
  <si>
    <t>Informes de deuda y de cumplimiento del sector público realizados</t>
  </si>
  <si>
    <t>Reducción de deuda del Estado al SDSS</t>
  </si>
  <si>
    <t>Solicitudes analizadas por las áreas segun sea el caso</t>
  </si>
  <si>
    <t>Aumentar el compromiso de los representantes y las autoridades con la Tesorería de la Seguridad Social y mantener actualizados los registros mensuales de sus colaboradores</t>
  </si>
  <si>
    <t>Desarrollo de APP movil para empleadores</t>
  </si>
  <si>
    <t xml:space="preserve">Desarrollo de APP móvil </t>
  </si>
  <si>
    <t>Lograr que los Empleadores puedan realizar las operaciones con la TSS de una manera efectiva y rápida desde cualquier dispositivo móvil.</t>
  </si>
  <si>
    <t>APP móvil para empleadores implementado</t>
  </si>
  <si>
    <t>Nivel de avance implementación</t>
  </si>
  <si>
    <t>Carpeta electrónica, correos, lista participantes</t>
  </si>
  <si>
    <t>Junio-2022</t>
  </si>
  <si>
    <t>Dic-2022</t>
  </si>
  <si>
    <t>Ampliados y mejorados los servicios a través de herramientas tecnológicas innovadoras</t>
  </si>
  <si>
    <t>Implementación y mejora en el modulo de la solucion de Fidelity</t>
  </si>
  <si>
    <t>Adquision de servicios de Grabación y screenCast</t>
  </si>
  <si>
    <t>Garantizar la eficacia de las informaciones brindadas a los empleadores, manteniendo la integridad y confindencialidad de la mismas.</t>
  </si>
  <si>
    <t>ADM, DS</t>
  </si>
  <si>
    <t>Abril2022</t>
  </si>
  <si>
    <t>Implementación de Grabación y screencast</t>
  </si>
  <si>
    <t>Agilizar las tomas de desiciones basadas en el analisis de los datos, creando un experiencia a usuario mas amigable.</t>
  </si>
  <si>
    <t>Director de Tecnologia de la Información y Comunicaciones / Encargada Departamento de Gestión de Explotación de Datos</t>
  </si>
  <si>
    <t>Junio 2022</t>
  </si>
  <si>
    <t>Desarrollo de componentes del SUIR para Registro de Empresas y Solicitud de Acuerdos de Pago</t>
  </si>
  <si>
    <t>Eficientizar las operaciones de la TSS y de los empleadores garantizando integridad y rapidez al momento de realizar las solicitudes; pensada en la comodidad de los empleadores</t>
  </si>
  <si>
    <t>Solucion Implementada</t>
  </si>
  <si>
    <t>DJ, DS</t>
  </si>
  <si>
    <t>Ene-2022</t>
  </si>
  <si>
    <t>CRONOGRAMA Y AVANCES</t>
  </si>
  <si>
    <t xml:space="preserve">Fortalecimiento de la comunicación externa de la TSS </t>
  </si>
  <si>
    <t>Aumentar la relación con los clientes externos (empleadores, prensa, líderes de opinión, otras instituciones, etc.) y el intercambio de informaciones relevantes de la institución.</t>
  </si>
  <si>
    <t>Creación de contenido para las redes sociales</t>
  </si>
  <si>
    <t>Calendario de publicaciones y contenido creado</t>
  </si>
  <si>
    <t xml:space="preserve">un calendario por mes </t>
  </si>
  <si>
    <t>Cantidad de calendarios realizados y aprobados</t>
  </si>
  <si>
    <t>Encargado de Comunicaciones, Gestor de Redes Scciales</t>
  </si>
  <si>
    <t>DS</t>
  </si>
  <si>
    <t>Mantener la consistencia en publicaciones en las distintas plataformas sociales en las que la TSS tiene presencia</t>
  </si>
  <si>
    <t>Campañas educativas sobre la TSS y la seguridad social en redes sociales realizado</t>
  </si>
  <si>
    <t>dos campañas por año</t>
  </si>
  <si>
    <t>% de colocación de las campañas (publicaciones realizadas)</t>
  </si>
  <si>
    <t>Implementación de una campaña educativa por semestre.</t>
  </si>
  <si>
    <t>Informar a través de los medios tradicionales acerca de las iniciativas desarrolladas desde la TSS</t>
  </si>
  <si>
    <t>Levantamiento de información con las áreas correspondientes, para identificar las necesidades de información de las partes interesadas y fecha de publicación</t>
  </si>
  <si>
    <t>una nota de prensa por mes</t>
  </si>
  <si>
    <t>Cantidad de notas de prensa publicadas</t>
  </si>
  <si>
    <t>Contenido institucional publicado</t>
  </si>
  <si>
    <t xml:space="preserve">Fortalecimiento de la comunicación interna </t>
  </si>
  <si>
    <t>Reforzar la relación de la institución con sus colaboradores, definiendo un tono comunicacional para todos los productos que sean de interés interno.</t>
  </si>
  <si>
    <t>Diseñar una política de comunicación interna que aplique a todas las áreas de la TSS</t>
  </si>
  <si>
    <t>Política de Comunicación Interna elaborada</t>
  </si>
  <si>
    <t>% de avance de elaboración de la política de comunicación interna</t>
  </si>
  <si>
    <t>Depto. Calidad y RRHH</t>
  </si>
  <si>
    <t>Política de Comunicación Interna definida, aprobada e implementada</t>
  </si>
  <si>
    <t>Sensibilizar a los colaboradores acerca de la política de comunicación interna, una vez aprobada</t>
  </si>
  <si>
    <t>Piezas informativas producidas para distribución vía correo electrónico a todos los colaboradores</t>
  </si>
  <si>
    <t>Cantidad de colaboradores sensibilizados</t>
  </si>
  <si>
    <t>Aumento del conocimiento de la política de comunicación interna en un 30%</t>
  </si>
  <si>
    <t>Implementar murales de comunicación interna en áreas de alto flujo de colaboradores</t>
  </si>
  <si>
    <t>Murales de Comunicación Interna colocados</t>
  </si>
  <si>
    <t>dos murales colocados</t>
  </si>
  <si>
    <t>Cantidad de murales colocados</t>
  </si>
  <si>
    <t>100% de los murales colocados y en uso</t>
  </si>
  <si>
    <t>Definición e implementación de la identidad de la TSS</t>
  </si>
  <si>
    <t>Redefinición y fortalecimiento de los recursos visuales de la institución.</t>
  </si>
  <si>
    <t>Banco de fotos TSS</t>
  </si>
  <si>
    <t>Coordinación de toma de fotografia acorde a los entregables</t>
  </si>
  <si>
    <t xml:space="preserve">% de avance </t>
  </si>
  <si>
    <t>Banco de imágenes disponible para uso</t>
  </si>
  <si>
    <t>Selección de imágenes para edición</t>
  </si>
  <si>
    <t>-</t>
  </si>
  <si>
    <t>RRHH y colaborador en cuestión</t>
  </si>
  <si>
    <t>Recepción de entregables conforme al requerimiento</t>
  </si>
  <si>
    <t>Contratación de consultoría para el diseño de la identidad corporativa de la TSS y rediseño web</t>
  </si>
  <si>
    <t>Manual de identidad de la marca, que incluya reglas de uso, colores y tipografía</t>
  </si>
  <si>
    <t>% de avance en la contratación</t>
  </si>
  <si>
    <t>Consultoría externa</t>
  </si>
  <si>
    <t>Tener una línea gráfica unificada y creación de la imagen corporativa de la TSS</t>
  </si>
  <si>
    <t>El trabajo que realizará la consultora debe incluir lo siguiente: Diagnóstico de imagen institucional de la TSS, Manual de Identidad Visual y Línea Gráfica, Estudio de imagen TSS: grado de conocimiento y valoración, Adaptar a la nueva línea gráfica todos los componentes del manual (portal web, formularios, procedimientos y espacios) y Plan de Marketing y Posicionamiento Organizativo definido e implementado .</t>
  </si>
  <si>
    <t>Socialización del manual de identidad con todos los colaboradores</t>
  </si>
  <si>
    <t>Rediseñar la página web de la TSS, hacia un formato más moderno, amigable con el usuario y eficiente</t>
  </si>
  <si>
    <t>Enc. de Comunicaciones</t>
  </si>
  <si>
    <t>TIC y OAI</t>
  </si>
  <si>
    <t>Página web rediseñada</t>
  </si>
  <si>
    <t>Coordinar y supervisar la confección de los letreros y señalética de las oficinas de la TSS en sus distintas localidades</t>
  </si>
  <si>
    <t>Letreros de las distintas oficinas y localidades, debidamente colocados</t>
  </si>
  <si>
    <t>Enc. de Comunicaciones
Aux. Administrativo</t>
  </si>
  <si>
    <t>Identificadores de oficinas y letreros colocados</t>
  </si>
  <si>
    <t>Celebración del 20 aniversario de la Tesoreria de la Seguridad Social</t>
  </si>
  <si>
    <t>Acciones conmemorativas del 20 aniversario de la TSS</t>
  </si>
  <si>
    <t>Diseño de campaña de comunicación interna con testimoniales de los colaboradores sobre su trayectoria en la institución (Conóceme TSS)</t>
  </si>
  <si>
    <t>Video final de los 20 años de la institución</t>
  </si>
  <si>
    <t>Auxiliar Administrativo de Comunicaciones, Gestor de Redes Sociales</t>
  </si>
  <si>
    <t>RRHH, PyD, DS</t>
  </si>
  <si>
    <t>Video publicado en la cuenta de YouTube institucional e Intranett</t>
  </si>
  <si>
    <t>Realizar boletín y/o revista interna alusivo al aniversario</t>
  </si>
  <si>
    <t>Revista y/o boletín terminado</t>
  </si>
  <si>
    <t>Encargado de Comunicaciones, Gestor de Redes Scciales y Auxiliar Administrativo de Comunicaciones</t>
  </si>
  <si>
    <t>Revista/boletín difundido a todo el personal y colgado en Intranett</t>
  </si>
  <si>
    <t>Fortalecimiento del Departamento de Comunicaciones</t>
  </si>
  <si>
    <t>Aumento del personal profesional del departamento, con el objetivo de cumplir con las necesidades de la institución.</t>
  </si>
  <si>
    <t>Solicitar que se incluya en la adenda a la estructura organizacional la revisión del cargo de Diseñador Gráfico y se movilice del G.O. III al G.O. IV</t>
  </si>
  <si>
    <t>Solicitud a RRHH y PyD</t>
  </si>
  <si>
    <t>Contratación de diseñador gráfico</t>
  </si>
  <si>
    <t>Personal contratado</t>
  </si>
  <si>
    <t>Automatización de los procesos de Planificación Estratégica y Gestión de Proyectos</t>
  </si>
  <si>
    <t>Implementación de software para automatización de los procesos de Planificación Estratégica y Gestión de Proyectos</t>
  </si>
  <si>
    <t>Realizar levantamiento de los subprocesos que se incluiran en el proceso de automatización de Gestión de Planificación Y Proyectos</t>
  </si>
  <si>
    <t>Integración de Normas ISO 9001, 22301, 31000 y 27001</t>
  </si>
  <si>
    <t>Realizar un diagnóstico general del marco legal de TSS, creando un diccionario que homogeneice el lenguaje de la organización, que los procesos sean mas ágiles y menos burocráticos, contar con servicio ágil, reducción tiempo de respuesta Poder identificar donde inicia y finaliza cada proceso Y Actualizar el mapa de procesos acorde a la estructura nueva de la TSS y la ley 13-20.
Definir e implementar un plan de continuidad de las operaciones de la TSS</t>
  </si>
  <si>
    <t>Contratación de consultores para la integración de las Normas ISO 9001, 22301, 31000 y 27001</t>
  </si>
  <si>
    <t>Normas ISO 9001,22301, 31000 y 27001 integradas</t>
  </si>
  <si>
    <t>Direcciones</t>
  </si>
  <si>
    <t xml:space="preserve">Integrados  los procesos entre las distintas areas operativas  en un 100% se vean reflejados en el mapa de procesos y ver el inicio y final de cada proceso para obtener servicios agiles y menor cantidad de desperdicios en los servicios
</t>
  </si>
  <si>
    <t>Proceso de compras quedó desierto por documentos faltantes de proveedores</t>
  </si>
  <si>
    <t>Gestionar y realizar taller de capacitación para actualización de mapa de procesos y creación de mapa de cadena de valor</t>
  </si>
  <si>
    <t>Taller de capacitación / sensibilización impartido</t>
  </si>
  <si>
    <t>Mapa de Procesos actualizado y  Mapa de Cadena de Valor creado</t>
  </si>
  <si>
    <t>Elaboración del Plan de Continuidad de Operaciones</t>
  </si>
  <si>
    <t>Definición de espacio y adecuacion</t>
  </si>
  <si>
    <t>Postulación al Premio Iberoamericano de la Calidad</t>
  </si>
  <si>
    <t>Solicitar aprobación para postulación</t>
  </si>
  <si>
    <t>Aprobación para postulación solicitada</t>
  </si>
  <si>
    <t>Postulación al Premio</t>
  </si>
  <si>
    <t>Postulación al Premio realizada</t>
  </si>
  <si>
    <t>Contratación de asesor</t>
  </si>
  <si>
    <t>Asesor contratado</t>
  </si>
  <si>
    <t>Levantamiento información Relatorio</t>
  </si>
  <si>
    <t>Levantamiento de información Relatorio realizado</t>
  </si>
  <si>
    <t>Entrega de Relatorio</t>
  </si>
  <si>
    <t>Relatorio entregado</t>
  </si>
  <si>
    <t>Visita de asesor para simulacro de evaluación</t>
  </si>
  <si>
    <t>Visita de asesor para simulacro de evaluación realizada</t>
  </si>
  <si>
    <t>Visita de los evaluadores</t>
  </si>
  <si>
    <t>Visita de los evaluadores recibida</t>
  </si>
  <si>
    <t>Premiación</t>
  </si>
  <si>
    <t>Premiación obtenida</t>
  </si>
  <si>
    <t>Conferencia impartida a los colaboradores</t>
  </si>
  <si>
    <t>Lista de participantes</t>
  </si>
  <si>
    <t>Dirección Administrativa, RRHH</t>
  </si>
  <si>
    <t>Celebración día de la calidad de la TSS (Obsequios kit de Calidad (libreta institucional, sombrillas y t-shirt)</t>
  </si>
  <si>
    <t>Boletines enviados</t>
  </si>
  <si>
    <t>Realización de Encuestas MAP</t>
  </si>
  <si>
    <t>Busca aplicar encuesta a los empleadores privados y/o gubernamental con la finalidad de conocer la satisfacción de los usuarios en cuanto a los servicios brindados por la institución</t>
  </si>
  <si>
    <t>Realizar la encuesta institucional de satisfaccion ciudadana respecto a la calidad los servicios públicos que alimentara los  indicadores 1.6 y 1.7 del Sismap</t>
  </si>
  <si>
    <t>Encuesta a empleadores realizadas</t>
  </si>
  <si>
    <t>Indice de satisfaccion ciudadana respecto a los servicios públicos brindados</t>
  </si>
  <si>
    <t>Informe de encuesta, correos enviados</t>
  </si>
  <si>
    <t>Encargada Departamento de Desarrollo Institucional y Calidad en la Gestión</t>
  </si>
  <si>
    <t>Elevada la satisfacción de nuestros usuarios mediante el mejoramiento de los servicios y garantizando el acceso y disponibilidad de la información.</t>
  </si>
  <si>
    <t>Lista de empleadores encuestados, Informe de resultados</t>
  </si>
  <si>
    <t xml:space="preserve">Disminuir el índice de omisión y reducir la evasión
</t>
  </si>
  <si>
    <t>Cronograma y avance</t>
  </si>
  <si>
    <t xml:space="preserve">Diseño e implementación de índices que permitan la identificación de comportamientos de omisión y evasión, utilizando como punto de partida las informaciones contenidas en el SUIR, así como los cruces realizados con otras instituciones públicas (DGII, DGA, Cámara de Comercio); que sirvan de insumo para la elaboración del Plan Anual de Auditoría.
</t>
  </si>
  <si>
    <t xml:space="preserve"> Estudio de estimación de aportes de la Seguridad Social, estimación de nivel de evasion, elusion, omisión y fraude</t>
  </si>
  <si>
    <t>Levantamiento de información realizado</t>
  </si>
  <si>
    <t>Primer entregable con el diagnóstico de la DFE</t>
  </si>
  <si>
    <t>Consultor Externo</t>
  </si>
  <si>
    <t>Indice de omisión y evasión determinado y personal capacitado para el cálculo en los porteriores períodos</t>
  </si>
  <si>
    <t>Diseño de método de cálculo para la determinación del índice de evasión</t>
  </si>
  <si>
    <t>Entregable con metodología de cálculo definida y probada</t>
  </si>
  <si>
    <t>Identificadas las informaciones necesarias para hacer cruces con otras instituciones del Estado, y acercamientos realizados para la suscripción de acuerdos</t>
  </si>
  <si>
    <t>Comunicaciones de acercamiento enviadas a las instituciones / Acuerdos suscritos con otras entidades (DGII, Cámara de Comercio, DGA, EDESTE, etc.)</t>
  </si>
  <si>
    <t>Aprendizaje de forma de cálculo de índices de omisión y evasión</t>
  </si>
  <si>
    <t>Capacitación realizada para el cálculo del índice</t>
  </si>
  <si>
    <t>Lista de participantes en capacitación para realizar los cálculos</t>
  </si>
  <si>
    <t>Reporte dinámico de índice de omisión  y evasión realizado</t>
  </si>
  <si>
    <t>Reporte para el cálculo en funcionamiento</t>
  </si>
  <si>
    <t>Informar a los destinatarios del reporte dinámico</t>
  </si>
  <si>
    <t>Informes técnicos realizados y explicados sobre el Estudio de estimación de aportes de la Seguridad Social, estimación de nivel de evasión, elusión, omisión y fraude y estudio de estimación de incumplimiento del pago de los aportes a la SS realizado</t>
  </si>
  <si>
    <t>Informes y acuse de recibo de los memo utilizados para el envío</t>
  </si>
  <si>
    <t xml:space="preserve">Consultor Externo </t>
  </si>
  <si>
    <t>Reestructuración del área que incluye: estructura organizacional, políticas y procedimientos; indicadores de gestión, y la automatización de las labores de fiscalización; de manera tal que se puedan realizar de manera eficiente las funciones consignadas en la Ley 13-20</t>
  </si>
  <si>
    <t>Definir e implementar Plan Anual de Auditoría para el 2022</t>
  </si>
  <si>
    <t>Plan Anual de Auditoría definido e implementado.</t>
  </si>
  <si>
    <t>Plan Anual de Auditoría definido e implementado</t>
  </si>
  <si>
    <t>Planificación definida para la ejecución de auditorías</t>
  </si>
  <si>
    <t>Fortalecimiento de la Dirección de Fiscalización Externa</t>
  </si>
  <si>
    <t>Formulario de Detección de Necesidades de Capacitación debidamente completado</t>
  </si>
  <si>
    <t>Cantidad de capacitaciones ejecutadas / Cantidad capacitaciones aprobadas * 100</t>
  </si>
  <si>
    <t>Formularios de solicitud de capacitación / Evaluación de la eficacia de la capacitación</t>
  </si>
  <si>
    <t>Personal capacitado para realizar las labores de auditoría de manera más eficiente y eficaz</t>
  </si>
  <si>
    <t>Revisar la estructura organizacional de la DFE</t>
  </si>
  <si>
    <t>Estructura revisada y presentada al MAP</t>
  </si>
  <si>
    <t>Propuesta de modificación de estructura a ser aprobada por el MAP</t>
  </si>
  <si>
    <t>Consultor Externo / RRHH</t>
  </si>
  <si>
    <t>Estructura que permita a la DFE realizar eficientemente las labores que le fueron conferidas a través de la Ley 13-20</t>
  </si>
  <si>
    <t>Descripción de puestos revisadas y actualizadas</t>
  </si>
  <si>
    <t>Propuesta de descripción de puestos a ser sometida a la Dirección de RRHH</t>
  </si>
  <si>
    <t>Revisar y actualizar políticas y procedimientos de la DFE</t>
  </si>
  <si>
    <t>Políticas y procedimientos revisados y actualizados</t>
  </si>
  <si>
    <t>Modificación de número de versión dentro del SGC de los documentos controlados / Historial de cambios descritos en los documentos revisados</t>
  </si>
  <si>
    <t>Políticas y procedimientos ajustados a la operatividad diaria, y a los cambios realizados en la estructura organizaciónal, en caso de que aplique.</t>
  </si>
  <si>
    <t>Revisar y actualizar los indicadores de desempeño de la DFE</t>
  </si>
  <si>
    <t>Indicadores revisados</t>
  </si>
  <si>
    <t>Automatización de los procesos de auditoría</t>
  </si>
  <si>
    <t>Levantamiento de procesos a ser automatizados</t>
  </si>
  <si>
    <t>Informe con los resultados del levantamiento.</t>
  </si>
  <si>
    <t>Lista de requerimientos mínimos que debe incluir la herramienta de supervisión, a ser incluidos en los TDR.</t>
  </si>
  <si>
    <t>Pliego de especificaciones técnicas y TDR</t>
  </si>
  <si>
    <t>Consultor Externo / ADM</t>
  </si>
  <si>
    <t>Evaluadas las presentaciones realizadas por los oferentes / formar parte del equipo evaluador</t>
  </si>
  <si>
    <t>Lista de participantes en las presentaciones de los oferentes / Presentación ppt de oferentes</t>
  </si>
  <si>
    <t>Herramienta implementada y desarrollada</t>
  </si>
  <si>
    <t xml:space="preserve">Inicio de implementación de Herramienta tecnológica </t>
  </si>
  <si>
    <t>Jurídica</t>
  </si>
  <si>
    <t>Fiscalización Externa</t>
  </si>
  <si>
    <t>Finanzas</t>
  </si>
  <si>
    <t>Tecnología de la Información y Comunicaciones</t>
  </si>
  <si>
    <t>Recursos Humanos</t>
  </si>
  <si>
    <t>Planificación y Desarrollo</t>
  </si>
  <si>
    <t>Acceso a la Información</t>
  </si>
  <si>
    <t>Control y Analisis de las Operaciones</t>
  </si>
  <si>
    <t>Monto varia en función de la fecha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</si>
</sst>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quot;$&quot;#,##0.00_);[Red]\(&quot;$&quot;#,##0.00\)"/>
    <numFmt numFmtId="165" formatCode="_(&quot;$&quot;* #,##0.00_);_(&quot;$&quot;* \(#,##0.00\);_(&quot;$&quot;* &quot;-&quot;??_);_(@_)"/>
    <numFmt numFmtId="166" formatCode="[$RD$-1C0A]#,##0.00"/>
    <numFmt numFmtId="167" formatCode="_(&quot;$&quot;* #,##0_);_(&quot;$&quot;* \(#,##0\);_(&quot;$&quot;* &quot;-&quot;??_);_(@_)"/>
    <numFmt numFmtId="168" formatCode="dd/mmm/yyyy"/>
    <numFmt numFmtId="169" formatCode="&quot;RD$&quot;#,##0.00"/>
  </numFmts>
  <fonts count="72" x14ac:knownFonts="1">
    <font>
      <sz val="11"/>
      <color theme="1"/>
      <name val="Calibri"/>
      <family val="2"/>
      <scheme val="minor"/>
    </font>
    <font>
      <b/>
      <sz val="11"/>
      <color theme="1"/>
      <name val="Times New Roman"/>
      <family val="1"/>
    </font>
    <font>
      <sz val="11"/>
      <color theme="1"/>
      <name val="Times New Roman"/>
      <family val="1"/>
    </font>
    <font>
      <b/>
      <sz val="14"/>
      <color theme="0"/>
      <name val="Times New Roman"/>
      <family val="1"/>
    </font>
    <font>
      <b/>
      <sz val="12"/>
      <color theme="1"/>
      <name val="Times New Roman"/>
      <family val="1"/>
    </font>
    <font>
      <sz val="11"/>
      <color rgb="FF9C0006"/>
      <name val="Calibri"/>
      <family val="2"/>
      <scheme val="minor"/>
    </font>
    <font>
      <b/>
      <sz val="11"/>
      <color theme="0"/>
      <name val="Times New Roman"/>
      <family val="1"/>
    </font>
    <font>
      <b/>
      <sz val="18"/>
      <color theme="0"/>
      <name val="Times New Roman"/>
      <family val="1"/>
    </font>
    <font>
      <b/>
      <sz val="20"/>
      <name val="Times New Roman"/>
      <family val="1"/>
    </font>
    <font>
      <b/>
      <sz val="13"/>
      <name val="Times New Roman"/>
      <family val="1"/>
    </font>
    <font>
      <b/>
      <sz val="11"/>
      <name val="Times New Roman"/>
      <family val="1"/>
    </font>
    <font>
      <sz val="9"/>
      <color theme="1"/>
      <name val="Times New Roman"/>
      <family val="1"/>
    </font>
    <font>
      <sz val="10"/>
      <name val="Arial"/>
      <family val="2"/>
    </font>
    <font>
      <b/>
      <sz val="9"/>
      <name val="Times New Roman"/>
      <family val="1"/>
    </font>
    <font>
      <sz val="9"/>
      <name val="Times New Roman"/>
      <family val="1"/>
    </font>
    <font>
      <b/>
      <sz val="72"/>
      <color theme="1"/>
      <name val="Times New Roman"/>
      <family val="1"/>
    </font>
    <font>
      <b/>
      <sz val="10"/>
      <color theme="0"/>
      <name val="Times New Roman"/>
      <family val="1"/>
    </font>
    <font>
      <b/>
      <sz val="9"/>
      <color theme="0"/>
      <name val="Times New Roman"/>
      <family val="1"/>
    </font>
    <font>
      <b/>
      <sz val="10"/>
      <name val="Times New Roman"/>
      <family val="1"/>
    </font>
    <font>
      <b/>
      <sz val="9"/>
      <color indexed="81"/>
      <name val="Tahoma"/>
      <family val="2"/>
    </font>
    <font>
      <sz val="9"/>
      <color indexed="81"/>
      <name val="Tahoma"/>
      <family val="2"/>
    </font>
    <font>
      <b/>
      <sz val="12"/>
      <name val="Calibri"/>
      <family val="2"/>
      <scheme val="minor"/>
    </font>
    <font>
      <b/>
      <sz val="11"/>
      <name val="Calibri"/>
      <family val="2"/>
      <scheme val="minor"/>
    </font>
    <font>
      <sz val="11"/>
      <name val="Calibri"/>
      <family val="2"/>
      <scheme val="minor"/>
    </font>
    <font>
      <b/>
      <sz val="11"/>
      <color rgb="FF000000"/>
      <name val="Calibri"/>
      <family val="2"/>
      <scheme val="minor"/>
    </font>
    <font>
      <sz val="7"/>
      <color theme="1"/>
      <name val="Times New Roman"/>
      <family val="1"/>
    </font>
    <font>
      <sz val="11"/>
      <color theme="1"/>
      <name val="Calibri"/>
      <family val="2"/>
      <scheme val="minor"/>
    </font>
    <font>
      <b/>
      <sz val="11"/>
      <color theme="1"/>
      <name val="Calibri"/>
      <family val="2"/>
      <scheme val="minor"/>
    </font>
    <font>
      <sz val="11"/>
      <color theme="0"/>
      <name val="Calibri"/>
      <family val="2"/>
      <scheme val="minor"/>
    </font>
    <font>
      <sz val="11"/>
      <name val="Times New Roman"/>
      <family val="1"/>
    </font>
    <font>
      <sz val="11"/>
      <color rgb="FF000000"/>
      <name val="Calibri"/>
      <family val="2"/>
      <scheme val="minor"/>
    </font>
    <font>
      <u/>
      <sz val="11"/>
      <color theme="1"/>
      <name val="Calibri"/>
      <family val="2"/>
      <scheme val="minor"/>
    </font>
    <font>
      <sz val="10"/>
      <name val="Times New Roman"/>
      <family val="1"/>
    </font>
    <font>
      <b/>
      <sz val="12"/>
      <color theme="0"/>
      <name val="Calibri"/>
      <family val="2"/>
      <scheme val="minor"/>
    </font>
    <font>
      <b/>
      <sz val="12"/>
      <color theme="0"/>
      <name val="Times New Roman"/>
      <family val="1"/>
    </font>
    <font>
      <b/>
      <sz val="12"/>
      <name val="Times New Roman"/>
      <family val="1"/>
    </font>
    <font>
      <sz val="12"/>
      <color theme="1"/>
      <name val="Times New Roman"/>
      <family val="1"/>
    </font>
    <font>
      <b/>
      <sz val="11"/>
      <color theme="0"/>
      <name val="Calibri"/>
      <family val="2"/>
      <scheme val="minor"/>
    </font>
    <font>
      <sz val="11"/>
      <color rgb="FFFF0000"/>
      <name val="Calibri"/>
      <family val="2"/>
      <scheme val="minor"/>
    </font>
    <font>
      <b/>
      <sz val="28"/>
      <name val="Calibri"/>
      <family val="2"/>
      <scheme val="minor"/>
    </font>
    <font>
      <b/>
      <sz val="22"/>
      <name val="Calibri"/>
      <family val="2"/>
      <scheme val="minor"/>
    </font>
    <font>
      <sz val="10"/>
      <name val="Calibri"/>
      <family val="2"/>
      <scheme val="minor"/>
    </font>
    <font>
      <b/>
      <sz val="10"/>
      <color theme="0"/>
      <name val="Calibri"/>
      <family val="2"/>
      <scheme val="minor"/>
    </font>
    <font>
      <sz val="11"/>
      <color rgb="FFFF0000"/>
      <name val="Times New Roman"/>
      <family val="1"/>
    </font>
    <font>
      <b/>
      <sz val="11"/>
      <color rgb="FF002060"/>
      <name val="Times New Roman"/>
      <family val="1"/>
    </font>
    <font>
      <sz val="12"/>
      <color theme="1"/>
      <name val="Calibri"/>
      <family val="2"/>
      <scheme val="minor"/>
    </font>
    <font>
      <sz val="12"/>
      <name val="Calibri"/>
      <family val="2"/>
      <scheme val="minor"/>
    </font>
    <font>
      <sz val="12"/>
      <name val="Times New Roman"/>
      <family val="1"/>
    </font>
    <font>
      <sz val="28"/>
      <color theme="1"/>
      <name val="Calibri"/>
      <family val="2"/>
      <scheme val="minor"/>
    </font>
    <font>
      <b/>
      <sz val="14"/>
      <color rgb="FF002060"/>
      <name val="Calibri"/>
      <family val="2"/>
      <scheme val="minor"/>
    </font>
    <font>
      <sz val="11"/>
      <color rgb="FF000000"/>
      <name val="Calibri"/>
      <family val="2"/>
    </font>
    <font>
      <b/>
      <sz val="16"/>
      <color theme="0"/>
      <name val="Calibri"/>
      <family val="2"/>
      <scheme val="minor"/>
    </font>
    <font>
      <strike/>
      <sz val="11"/>
      <color theme="1"/>
      <name val="Calibri"/>
      <family val="2"/>
      <scheme val="minor"/>
    </font>
    <font>
      <b/>
      <sz val="11"/>
      <color rgb="FFFF0000"/>
      <name val="Calibri"/>
      <family val="2"/>
      <scheme val="minor"/>
    </font>
    <font>
      <sz val="11"/>
      <color rgb="FFFF0000"/>
      <name val="Calibri"/>
      <family val="2"/>
    </font>
    <font>
      <b/>
      <sz val="13"/>
      <name val="Calibri"/>
      <family val="2"/>
      <scheme val="minor"/>
    </font>
    <font>
      <b/>
      <sz val="8"/>
      <color indexed="81"/>
      <name val="Tahoma"/>
      <family val="2"/>
    </font>
    <font>
      <sz val="8"/>
      <color indexed="81"/>
      <name val="Tahoma"/>
      <family val="2"/>
    </font>
    <font>
      <b/>
      <sz val="26"/>
      <name val="Times New Roman"/>
      <family val="1"/>
    </font>
    <font>
      <b/>
      <sz val="22"/>
      <name val="Times New Roman"/>
      <family val="1"/>
    </font>
    <font>
      <b/>
      <sz val="16"/>
      <name val="Times New Roman"/>
      <family val="1"/>
    </font>
    <font>
      <sz val="72"/>
      <color theme="1"/>
      <name val="Times New Roman"/>
      <family val="1"/>
    </font>
    <font>
      <sz val="14"/>
      <name val="Times New Roman"/>
      <family val="1"/>
    </font>
    <font>
      <b/>
      <sz val="14"/>
      <name val="Times New Roman"/>
      <family val="1"/>
    </font>
    <font>
      <b/>
      <sz val="14"/>
      <name val="Calibri"/>
      <family val="2"/>
      <scheme val="minor"/>
    </font>
    <font>
      <sz val="12"/>
      <name val="Calibri"/>
      <family val="2"/>
    </font>
    <font>
      <sz val="12"/>
      <color rgb="FFFF0000"/>
      <name val="Times New Roman"/>
      <family val="1"/>
    </font>
    <font>
      <sz val="12"/>
      <color rgb="FFFF0000"/>
      <name val="Calibri"/>
      <family val="2"/>
      <scheme val="minor"/>
    </font>
    <font>
      <b/>
      <sz val="26"/>
      <name val="Calibri"/>
      <family val="2"/>
      <scheme val="minor"/>
    </font>
    <font>
      <b/>
      <sz val="12"/>
      <color theme="1"/>
      <name val="Calibri"/>
      <family val="2"/>
      <scheme val="minor"/>
    </font>
    <font>
      <sz val="12"/>
      <color rgb="FF000000"/>
      <name val="Calibri"/>
      <family val="2"/>
      <scheme val="minor"/>
    </font>
    <font>
      <b/>
      <sz val="14"/>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2" tint="-9.9978637043366805E-2"/>
        <bgColor indexed="64"/>
      </patternFill>
    </fill>
    <fill>
      <patternFill patternType="solid">
        <fgColor rgb="FF8E0000"/>
        <bgColor indexed="64"/>
      </patternFill>
    </fill>
    <fill>
      <patternFill patternType="solid">
        <fgColor theme="9" tint="-0.249977111117893"/>
        <bgColor indexed="64"/>
      </patternFill>
    </fill>
    <fill>
      <patternFill patternType="solid">
        <fgColor rgb="FF002060"/>
        <bgColor indexed="64"/>
      </patternFill>
    </fill>
    <fill>
      <patternFill patternType="solid">
        <fgColor rgb="FFFFFF00"/>
        <bgColor indexed="64"/>
      </patternFill>
    </fill>
    <fill>
      <patternFill patternType="solid">
        <fgColor rgb="FF018FAD"/>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5" fillId="3" borderId="0" applyNumberFormat="0" applyBorder="0" applyAlignment="0" applyProtection="0"/>
    <xf numFmtId="0" fontId="12" fillId="0" borderId="0"/>
    <xf numFmtId="43" fontId="26" fillId="0" borderId="0" applyFont="0" applyFill="0" applyBorder="0" applyAlignment="0" applyProtection="0"/>
    <xf numFmtId="165" fontId="26" fillId="0" borderId="0" applyFont="0" applyFill="0" applyBorder="0" applyAlignment="0" applyProtection="0"/>
    <xf numFmtId="9" fontId="26" fillId="0" borderId="0" applyFont="0" applyFill="0" applyBorder="0" applyAlignment="0" applyProtection="0"/>
  </cellStyleXfs>
  <cellXfs count="1099">
    <xf numFmtId="0" fontId="0" fillId="0" borderId="0" xfId="0"/>
    <xf numFmtId="0" fontId="0" fillId="2" borderId="0" xfId="0" applyFill="1"/>
    <xf numFmtId="0" fontId="2" fillId="2" borderId="0" xfId="0" applyFont="1" applyFill="1" applyProtection="1">
      <protection locked="0"/>
    </xf>
    <xf numFmtId="0" fontId="2" fillId="0" borderId="0" xfId="0" applyFont="1" applyProtection="1">
      <protection locked="0"/>
    </xf>
    <xf numFmtId="49" fontId="13" fillId="2" borderId="1" xfId="0" applyNumberFormat="1" applyFont="1" applyFill="1" applyBorder="1" applyAlignment="1" applyProtection="1">
      <alignment vertical="center" wrapText="1"/>
    </xf>
    <xf numFmtId="0" fontId="14" fillId="0" borderId="1" xfId="0" applyFont="1" applyFill="1" applyBorder="1" applyAlignment="1" applyProtection="1">
      <alignment vertical="center" wrapText="1"/>
    </xf>
    <xf numFmtId="14" fontId="11" fillId="0" borderId="1" xfId="1"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justify" vertical="center" wrapText="1"/>
    </xf>
    <xf numFmtId="49" fontId="13" fillId="0" borderId="1" xfId="0" applyNumberFormat="1" applyFont="1" applyFill="1" applyBorder="1" applyAlignment="1" applyProtection="1">
      <alignment vertical="center" wrapText="1"/>
    </xf>
    <xf numFmtId="49" fontId="14" fillId="2" borderId="1" xfId="0" applyNumberFormat="1" applyFont="1" applyFill="1" applyBorder="1" applyAlignment="1" applyProtection="1">
      <alignment horizontal="justify" vertical="center" wrapText="1"/>
    </xf>
    <xf numFmtId="14" fontId="11" fillId="0" borderId="1" xfId="1" applyNumberFormat="1" applyFont="1" applyFill="1" applyBorder="1" applyAlignment="1">
      <alignment horizontal="justify" vertical="center" wrapText="1"/>
    </xf>
    <xf numFmtId="49" fontId="14" fillId="0" borderId="1" xfId="0" applyNumberFormat="1" applyFont="1" applyFill="1" applyBorder="1" applyAlignment="1" applyProtection="1">
      <alignment horizontal="justify" vertical="center" wrapText="1"/>
    </xf>
    <xf numFmtId="49" fontId="14" fillId="2" borderId="1" xfId="0" applyNumberFormat="1" applyFont="1" applyFill="1" applyBorder="1" applyAlignment="1" applyProtection="1">
      <alignment vertical="center" wrapText="1"/>
    </xf>
    <xf numFmtId="49" fontId="14" fillId="0" borderId="1" xfId="0" applyNumberFormat="1" applyFont="1" applyFill="1" applyBorder="1" applyAlignment="1" applyProtection="1">
      <alignment vertical="center" wrapText="1"/>
    </xf>
    <xf numFmtId="49" fontId="14" fillId="2" borderId="1" xfId="0" applyNumberFormat="1" applyFont="1" applyFill="1" applyBorder="1" applyAlignment="1" applyProtection="1">
      <alignment horizontal="center" vertical="center" wrapText="1"/>
    </xf>
    <xf numFmtId="166" fontId="13" fillId="0" borderId="1" xfId="0" applyNumberFormat="1" applyFont="1" applyFill="1" applyBorder="1" applyAlignment="1" applyProtection="1">
      <alignment horizontal="right" vertical="center" wrapText="1"/>
    </xf>
    <xf numFmtId="49" fontId="10" fillId="2" borderId="0" xfId="0" applyNumberFormat="1" applyFont="1" applyFill="1" applyBorder="1" applyAlignment="1" applyProtection="1">
      <alignment vertical="center" wrapText="1"/>
    </xf>
    <xf numFmtId="49" fontId="10" fillId="2" borderId="1" xfId="0" applyNumberFormat="1" applyFont="1" applyFill="1" applyBorder="1" applyAlignment="1" applyProtection="1">
      <alignment vertical="center" wrapText="1"/>
    </xf>
    <xf numFmtId="0" fontId="2" fillId="6" borderId="0" xfId="0" applyFont="1" applyFill="1" applyProtection="1">
      <protection locked="0"/>
    </xf>
    <xf numFmtId="0" fontId="6" fillId="7" borderId="1" xfId="0" applyFont="1" applyFill="1" applyBorder="1" applyAlignment="1" applyProtection="1">
      <alignment horizontal="left" vertical="center" wrapText="1"/>
    </xf>
    <xf numFmtId="0" fontId="17" fillId="7" borderId="1" xfId="2" applyFont="1" applyFill="1" applyBorder="1" applyAlignment="1">
      <alignment horizontal="left" vertical="center" wrapText="1"/>
    </xf>
    <xf numFmtId="0" fontId="6" fillId="7" borderId="1" xfId="0" applyFont="1" applyFill="1" applyBorder="1" applyAlignment="1" applyProtection="1">
      <alignment horizontal="center" vertical="center" wrapText="1"/>
    </xf>
    <xf numFmtId="0" fontId="0" fillId="0" borderId="0" xfId="0" applyFill="1"/>
    <xf numFmtId="0" fontId="2" fillId="0" borderId="0" xfId="0" applyFont="1" applyFill="1" applyProtection="1">
      <protection locked="0"/>
    </xf>
    <xf numFmtId="14" fontId="11" fillId="0" borderId="2" xfId="1" applyNumberFormat="1" applyFont="1" applyFill="1" applyBorder="1" applyAlignment="1">
      <alignment horizontal="center" vertical="center" wrapText="1"/>
    </xf>
    <xf numFmtId="14" fontId="11" fillId="0" borderId="2" xfId="1" applyNumberFormat="1" applyFont="1" applyFill="1" applyBorder="1" applyAlignment="1">
      <alignment vertical="center" wrapText="1"/>
    </xf>
    <xf numFmtId="14" fontId="11" fillId="0" borderId="1" xfId="1" applyNumberFormat="1" applyFont="1" applyFill="1" applyBorder="1" applyAlignment="1">
      <alignment vertical="center" wrapText="1"/>
    </xf>
    <xf numFmtId="49" fontId="13" fillId="2" borderId="3" xfId="0" applyNumberFormat="1" applyFont="1" applyFill="1" applyBorder="1" applyAlignment="1" applyProtection="1">
      <alignment horizontal="center" vertical="center" wrapText="1"/>
    </xf>
    <xf numFmtId="49" fontId="14" fillId="2" borderId="3" xfId="0" applyNumberFormat="1"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0" fontId="16" fillId="7" borderId="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9" fillId="0" borderId="0" xfId="0" applyFont="1" applyBorder="1" applyAlignment="1">
      <alignment horizontal="center" wrapText="1"/>
    </xf>
    <xf numFmtId="0" fontId="13" fillId="0" borderId="1" xfId="2"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49" fontId="13" fillId="8" borderId="1" xfId="0" applyNumberFormat="1" applyFont="1" applyFill="1" applyBorder="1" applyAlignment="1" applyProtection="1">
      <alignment vertical="center" wrapText="1"/>
    </xf>
    <xf numFmtId="49" fontId="14" fillId="8" borderId="1" xfId="0" applyNumberFormat="1" applyFont="1" applyFill="1" applyBorder="1" applyAlignment="1" applyProtection="1">
      <alignment horizontal="justify" vertical="center" wrapText="1"/>
    </xf>
    <xf numFmtId="49" fontId="14" fillId="8" borderId="1" xfId="0" applyNumberFormat="1" applyFont="1" applyFill="1" applyBorder="1" applyAlignment="1" applyProtection="1">
      <alignment horizontal="center" vertical="center" wrapText="1"/>
    </xf>
    <xf numFmtId="49" fontId="14" fillId="8" borderId="1" xfId="0" applyNumberFormat="1" applyFont="1" applyFill="1" applyBorder="1" applyAlignment="1" applyProtection="1">
      <alignment vertical="center" wrapText="1"/>
    </xf>
    <xf numFmtId="0" fontId="14" fillId="8" borderId="1" xfId="0" applyFont="1" applyFill="1" applyBorder="1" applyAlignment="1" applyProtection="1">
      <alignment horizontal="justify" vertical="center" wrapText="1"/>
    </xf>
    <xf numFmtId="14" fontId="11" fillId="8" borderId="1" xfId="1" applyNumberFormat="1" applyFont="1" applyFill="1" applyBorder="1" applyAlignment="1">
      <alignment horizontal="justify" vertical="center" wrapText="1"/>
    </xf>
    <xf numFmtId="49" fontId="14" fillId="2" borderId="2"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9" fillId="0" borderId="0" xfId="0" applyFont="1" applyBorder="1" applyAlignment="1">
      <alignment horizontal="center" wrapText="1"/>
    </xf>
    <xf numFmtId="0" fontId="18" fillId="0" borderId="1"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46" fontId="14" fillId="0" borderId="1" xfId="0" applyNumberFormat="1" applyFont="1" applyFill="1" applyBorder="1" applyAlignment="1" applyProtection="1">
      <alignment vertical="center" wrapText="1"/>
    </xf>
    <xf numFmtId="14" fontId="14" fillId="0" borderId="1" xfId="1" applyNumberFormat="1" applyFont="1" applyFill="1" applyBorder="1" applyAlignment="1">
      <alignment horizontal="center" vertical="center" wrapText="1"/>
    </xf>
    <xf numFmtId="46" fontId="14" fillId="0" borderId="3" xfId="0" applyNumberFormat="1" applyFont="1" applyFill="1" applyBorder="1" applyAlignment="1" applyProtection="1">
      <alignment horizontal="center" vertical="center" wrapText="1"/>
    </xf>
    <xf numFmtId="14" fontId="14" fillId="8" borderId="1" xfId="1" applyNumberFormat="1" applyFont="1" applyFill="1" applyBorder="1" applyAlignment="1">
      <alignment horizontal="center" vertical="center" wrapText="1"/>
    </xf>
    <xf numFmtId="49" fontId="23" fillId="0" borderId="1" xfId="0" applyNumberFormat="1" applyFont="1" applyBorder="1" applyAlignment="1">
      <alignment horizontal="justify" vertical="center" wrapText="1"/>
    </xf>
    <xf numFmtId="49" fontId="23" fillId="2" borderId="1" xfId="0" applyNumberFormat="1" applyFont="1" applyFill="1" applyBorder="1" applyAlignment="1">
      <alignment horizontal="center" vertical="center" wrapText="1"/>
    </xf>
    <xf numFmtId="49" fontId="23" fillId="0" borderId="1" xfId="0" applyNumberFormat="1" applyFont="1" applyBorder="1" applyAlignment="1">
      <alignment vertical="center" wrapText="1"/>
    </xf>
    <xf numFmtId="0" fontId="23" fillId="0" borderId="1" xfId="0" applyFont="1" applyBorder="1" applyAlignment="1">
      <alignment horizontal="justify" vertical="center" wrapText="1"/>
    </xf>
    <xf numFmtId="14" fontId="0" fillId="0" borderId="4" xfId="1" applyNumberFormat="1" applyFont="1" applyFill="1" applyBorder="1" applyAlignment="1">
      <alignment horizontal="left" vertical="center" wrapText="1"/>
    </xf>
    <xf numFmtId="17" fontId="18" fillId="2" borderId="1"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2" borderId="1" xfId="0" applyFont="1" applyFill="1" applyBorder="1" applyAlignment="1" applyProtection="1">
      <alignment vertical="center" wrapText="1"/>
    </xf>
    <xf numFmtId="4" fontId="18" fillId="2" borderId="1" xfId="0" applyNumberFormat="1" applyFont="1" applyFill="1" applyBorder="1" applyAlignment="1" applyProtection="1">
      <alignment horizontal="center" vertical="center" wrapText="1"/>
    </xf>
    <xf numFmtId="0" fontId="0" fillId="0" borderId="4" xfId="0" applyBorder="1" applyAlignment="1" applyProtection="1">
      <alignment horizontal="left" wrapText="1"/>
      <protection locked="0"/>
    </xf>
    <xf numFmtId="49" fontId="23" fillId="0" borderId="2" xfId="0" applyNumberFormat="1" applyFont="1" applyBorder="1" applyAlignment="1">
      <alignment horizontal="justify" vertical="center" wrapText="1"/>
    </xf>
    <xf numFmtId="49" fontId="23" fillId="2" borderId="2" xfId="0" applyNumberFormat="1" applyFont="1" applyFill="1" applyBorder="1" applyAlignment="1">
      <alignment horizontal="center" vertical="center" wrapText="1"/>
    </xf>
    <xf numFmtId="49" fontId="23" fillId="0" borderId="2" xfId="0" applyNumberFormat="1" applyFont="1" applyBorder="1" applyAlignment="1">
      <alignment vertical="center" wrapText="1"/>
    </xf>
    <xf numFmtId="0" fontId="23" fillId="0" borderId="2" xfId="0" applyFont="1" applyBorder="1" applyAlignment="1">
      <alignment horizontal="justify" vertical="center" wrapText="1"/>
    </xf>
    <xf numFmtId="49" fontId="23" fillId="2" borderId="1" xfId="0" applyNumberFormat="1" applyFont="1" applyFill="1" applyBorder="1" applyAlignment="1">
      <alignment horizontal="center" vertical="center" wrapText="1"/>
    </xf>
    <xf numFmtId="0" fontId="0" fillId="0" borderId="4" xfId="0"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14" fontId="0" fillId="0" borderId="8" xfId="1" applyNumberFormat="1" applyFont="1" applyFill="1" applyBorder="1" applyAlignment="1">
      <alignment horizontal="left" vertical="center" wrapText="1"/>
    </xf>
    <xf numFmtId="14" fontId="14" fillId="0" borderId="1" xfId="2" applyNumberFormat="1" applyFont="1" applyFill="1" applyBorder="1" applyAlignment="1">
      <alignment horizontal="center" vertical="center" wrapText="1"/>
    </xf>
    <xf numFmtId="0" fontId="14"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6" fillId="6" borderId="0" xfId="0" applyFont="1" applyFill="1" applyProtection="1">
      <protection locked="0"/>
    </xf>
    <xf numFmtId="0" fontId="16" fillId="7"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9" fillId="0" borderId="0" xfId="0" applyFont="1" applyBorder="1" applyAlignment="1">
      <alignment horizontal="center" wrapText="1"/>
    </xf>
    <xf numFmtId="0" fontId="4" fillId="4" borderId="1" xfId="0" applyFont="1" applyFill="1" applyBorder="1" applyAlignment="1" applyProtection="1">
      <alignment horizontal="center" vertical="center" wrapText="1"/>
    </xf>
    <xf numFmtId="0" fontId="2" fillId="2" borderId="0" xfId="0" applyFont="1" applyFill="1"/>
    <xf numFmtId="49" fontId="29" fillId="2" borderId="3" xfId="0" applyNumberFormat="1" applyFont="1" applyFill="1" applyBorder="1" applyAlignment="1" applyProtection="1">
      <alignment horizontal="center" vertical="center" wrapText="1"/>
    </xf>
    <xf numFmtId="49" fontId="29" fillId="2" borderId="1" xfId="0" applyNumberFormat="1" applyFont="1" applyFill="1" applyBorder="1" applyAlignment="1" applyProtection="1">
      <alignment horizontal="center" vertical="center" wrapText="1"/>
    </xf>
    <xf numFmtId="49" fontId="29" fillId="2" borderId="1" xfId="0" applyNumberFormat="1" applyFont="1" applyFill="1" applyBorder="1" applyAlignment="1" applyProtection="1">
      <alignment vertical="center" wrapText="1"/>
    </xf>
    <xf numFmtId="14" fontId="2" fillId="0" borderId="1" xfId="1" applyNumberFormat="1" applyFont="1" applyFill="1" applyBorder="1" applyAlignment="1">
      <alignment horizontal="center" vertical="center" wrapText="1"/>
    </xf>
    <xf numFmtId="0" fontId="29" fillId="0" borderId="1" xfId="0" applyFont="1" applyFill="1" applyBorder="1" applyAlignment="1" applyProtection="1">
      <alignment vertical="center" wrapText="1"/>
    </xf>
    <xf numFmtId="0" fontId="29" fillId="0" borderId="1" xfId="0" applyFont="1" applyFill="1" applyBorder="1" applyAlignment="1" applyProtection="1">
      <alignment horizontal="center" vertical="center" wrapText="1"/>
    </xf>
    <xf numFmtId="166" fontId="10" fillId="0" borderId="1" xfId="0" applyNumberFormat="1" applyFont="1" applyFill="1" applyBorder="1" applyAlignment="1" applyProtection="1">
      <alignment horizontal="right" vertical="center" wrapText="1"/>
    </xf>
    <xf numFmtId="0" fontId="6" fillId="7" borderId="1" xfId="2" applyFont="1" applyFill="1" applyBorder="1" applyAlignment="1">
      <alignment horizontal="left" vertical="center" wrapText="1"/>
    </xf>
    <xf numFmtId="0" fontId="0" fillId="2" borderId="0" xfId="0" applyFont="1" applyFill="1"/>
    <xf numFmtId="14" fontId="29" fillId="0" borderId="1" xfId="0" applyNumberFormat="1" applyFont="1" applyFill="1" applyBorder="1" applyAlignment="1" applyProtection="1">
      <alignment horizontal="center" vertical="center" wrapText="1"/>
    </xf>
    <xf numFmtId="14" fontId="2" fillId="0" borderId="1" xfId="1" applyNumberFormat="1" applyFont="1" applyFill="1" applyBorder="1" applyAlignment="1">
      <alignment horizontal="left" vertical="center" wrapText="1"/>
    </xf>
    <xf numFmtId="14" fontId="26" fillId="0" borderId="4" xfId="1" applyNumberFormat="1" applyFont="1" applyFill="1" applyBorder="1" applyAlignment="1">
      <alignment horizontal="left" vertical="center" wrapText="1"/>
    </xf>
    <xf numFmtId="17"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vertical="center" wrapText="1"/>
    </xf>
    <xf numFmtId="4"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left" wrapText="1"/>
    </xf>
    <xf numFmtId="0" fontId="18" fillId="2" borderId="5" xfId="0" applyFont="1" applyFill="1" applyBorder="1" applyAlignment="1">
      <alignment horizontal="center" vertical="center" wrapText="1"/>
    </xf>
    <xf numFmtId="0" fontId="0" fillId="2" borderId="1" xfId="0" applyFill="1" applyBorder="1" applyAlignment="1">
      <alignment horizontal="left" vertical="center" wrapText="1"/>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9" fillId="0" borderId="0" xfId="0" applyFont="1" applyFill="1" applyProtection="1">
      <protection locked="0"/>
    </xf>
    <xf numFmtId="0" fontId="23" fillId="0" borderId="0" xfId="0" applyFont="1" applyFill="1"/>
    <xf numFmtId="0" fontId="2" fillId="2" borderId="1" xfId="0" applyFont="1" applyFill="1" applyBorder="1" applyProtection="1">
      <protection locked="0"/>
    </xf>
    <xf numFmtId="0" fontId="0" fillId="0" borderId="1" xfId="0" applyBorder="1"/>
    <xf numFmtId="0" fontId="2" fillId="0" borderId="1" xfId="0" applyFont="1" applyBorder="1" applyProtection="1">
      <protection locked="0"/>
    </xf>
    <xf numFmtId="0" fontId="2" fillId="2" borderId="0" xfId="0" applyFont="1" applyFill="1" applyBorder="1" applyProtection="1">
      <protection locked="0"/>
    </xf>
    <xf numFmtId="0" fontId="2" fillId="0" borderId="0" xfId="0" applyFont="1" applyBorder="1" applyProtection="1">
      <protection locked="0"/>
    </xf>
    <xf numFmtId="0" fontId="6" fillId="7" borderId="1" xfId="0" applyFont="1" applyFill="1" applyBorder="1" applyAlignment="1" applyProtection="1">
      <alignment horizontal="center" vertical="center" wrapText="1"/>
    </xf>
    <xf numFmtId="49" fontId="29" fillId="2" borderId="1" xfId="0" applyNumberFormat="1" applyFont="1" applyFill="1" applyBorder="1" applyAlignment="1" applyProtection="1">
      <alignment horizontal="justify" vertical="center" wrapText="1"/>
    </xf>
    <xf numFmtId="0" fontId="29" fillId="0" borderId="1" xfId="0" applyFont="1" applyFill="1" applyBorder="1" applyAlignment="1" applyProtection="1">
      <alignment horizontal="justify" vertical="center" wrapText="1"/>
    </xf>
    <xf numFmtId="0" fontId="0" fillId="0" borderId="1" xfId="0" applyNumberFormat="1" applyFont="1" applyBorder="1" applyAlignment="1">
      <alignment horizontal="left" vertical="center" wrapText="1"/>
    </xf>
    <xf numFmtId="0" fontId="0" fillId="0" borderId="1" xfId="0" applyFont="1" applyBorder="1" applyAlignment="1">
      <alignment horizontal="left" vertical="top" wrapText="1"/>
    </xf>
    <xf numFmtId="0" fontId="0" fillId="0" borderId="1" xfId="0" applyFont="1" applyBorder="1" applyAlignment="1">
      <alignment vertical="center" wrapText="1"/>
    </xf>
    <xf numFmtId="0" fontId="0" fillId="0" borderId="1" xfId="0" applyFont="1" applyBorder="1" applyAlignment="1">
      <alignment wrapText="1"/>
    </xf>
    <xf numFmtId="49" fontId="29" fillId="2" borderId="3" xfId="0" applyNumberFormat="1" applyFont="1" applyFill="1" applyBorder="1" applyAlignment="1" applyProtection="1">
      <alignment vertical="center" wrapText="1"/>
    </xf>
    <xf numFmtId="14" fontId="2" fillId="0" borderId="1" xfId="1" applyNumberFormat="1" applyFont="1" applyFill="1" applyBorder="1" applyAlignment="1">
      <alignment horizontal="justify" vertical="center" wrapText="1"/>
    </xf>
    <xf numFmtId="49" fontId="10" fillId="0" borderId="1" xfId="0" applyNumberFormat="1" applyFont="1" applyFill="1" applyBorder="1" applyAlignment="1" applyProtection="1">
      <alignment vertical="center" wrapText="1"/>
    </xf>
    <xf numFmtId="49" fontId="29" fillId="0" borderId="1" xfId="0" applyNumberFormat="1" applyFont="1" applyFill="1" applyBorder="1" applyAlignment="1" applyProtection="1">
      <alignment horizontal="justify" vertical="center" wrapText="1"/>
    </xf>
    <xf numFmtId="49" fontId="29" fillId="0" borderId="1" xfId="0" applyNumberFormat="1" applyFont="1" applyFill="1" applyBorder="1" applyAlignment="1" applyProtection="1">
      <alignment vertical="center" wrapText="1"/>
    </xf>
    <xf numFmtId="0" fontId="1" fillId="4"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0" fillId="0" borderId="0" xfId="0" applyFont="1"/>
    <xf numFmtId="0" fontId="29" fillId="0" borderId="5" xfId="0" applyFont="1" applyFill="1" applyBorder="1" applyAlignment="1" applyProtection="1">
      <alignment horizontal="center" vertical="center" wrapText="1"/>
    </xf>
    <xf numFmtId="0" fontId="0" fillId="0" borderId="0" xfId="0" applyAlignment="1">
      <alignment wrapText="1"/>
    </xf>
    <xf numFmtId="46" fontId="29" fillId="0" borderId="1" xfId="0" applyNumberFormat="1" applyFont="1" applyFill="1" applyBorder="1" applyAlignment="1" applyProtection="1">
      <alignment horizontal="center" vertical="center" wrapText="1"/>
    </xf>
    <xf numFmtId="0" fontId="0" fillId="0" borderId="0" xfId="0" applyAlignment="1">
      <alignment horizontal="left" vertical="center" wrapText="1"/>
    </xf>
    <xf numFmtId="49" fontId="10" fillId="6" borderId="8" xfId="0" applyNumberFormat="1" applyFont="1" applyFill="1" applyBorder="1" applyAlignment="1" applyProtection="1">
      <alignment horizontal="center" vertical="center" wrapText="1"/>
    </xf>
    <xf numFmtId="49" fontId="10" fillId="6" borderId="9" xfId="0" applyNumberFormat="1" applyFont="1" applyFill="1" applyBorder="1" applyAlignment="1" applyProtection="1">
      <alignment horizontal="center" vertical="center" wrapText="1"/>
    </xf>
    <xf numFmtId="0" fontId="0" fillId="0" borderId="0" xfId="0" applyFont="1" applyFill="1"/>
    <xf numFmtId="0" fontId="2" fillId="2" borderId="5" xfId="0" applyFont="1" applyFill="1" applyBorder="1" applyProtection="1">
      <protection locked="0"/>
    </xf>
    <xf numFmtId="0" fontId="0" fillId="2" borderId="5" xfId="0" applyFont="1" applyFill="1" applyBorder="1"/>
    <xf numFmtId="0" fontId="2" fillId="0" borderId="1" xfId="0" applyFont="1" applyFill="1" applyBorder="1" applyAlignment="1" applyProtection="1">
      <alignment horizontal="center" vertical="center"/>
      <protection locked="0"/>
    </xf>
    <xf numFmtId="49" fontId="29" fillId="0" borderId="1" xfId="0" applyNumberFormat="1" applyFont="1" applyFill="1" applyBorder="1" applyAlignment="1" applyProtection="1">
      <alignment horizontal="center" vertical="center" wrapText="1"/>
    </xf>
    <xf numFmtId="0" fontId="0" fillId="0" borderId="1" xfId="0" applyFont="1" applyFill="1" applyBorder="1" applyAlignment="1">
      <alignment wrapText="1"/>
    </xf>
    <xf numFmtId="49" fontId="10" fillId="0" borderId="1" xfId="0" applyNumberFormat="1" applyFont="1" applyFill="1" applyBorder="1" applyAlignment="1" applyProtection="1">
      <alignment horizontal="center" vertical="center" wrapText="1"/>
    </xf>
    <xf numFmtId="0" fontId="3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vertical="center"/>
    </xf>
    <xf numFmtId="0" fontId="2" fillId="0" borderId="1" xfId="0" applyFont="1" applyFill="1" applyBorder="1" applyProtection="1">
      <protection locked="0"/>
    </xf>
    <xf numFmtId="49" fontId="10" fillId="0" borderId="5"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0" fontId="31" fillId="0" borderId="1" xfId="0" applyFont="1" applyBorder="1" applyAlignment="1">
      <alignment vertical="center" wrapText="1"/>
    </xf>
    <xf numFmtId="49" fontId="29" fillId="0" borderId="3" xfId="0" applyNumberFormat="1" applyFont="1" applyFill="1" applyBorder="1" applyAlignment="1" applyProtection="1">
      <alignment horizontal="justify" vertical="center" wrapText="1"/>
    </xf>
    <xf numFmtId="0" fontId="29" fillId="0" borderId="3" xfId="0" applyFont="1" applyFill="1" applyBorder="1" applyAlignment="1" applyProtection="1">
      <alignment horizontal="justify" vertical="center" wrapText="1"/>
    </xf>
    <xf numFmtId="0" fontId="2" fillId="0" borderId="3" xfId="0" applyFont="1" applyBorder="1" applyProtection="1">
      <protection locked="0"/>
    </xf>
    <xf numFmtId="49" fontId="13" fillId="0" borderId="1" xfId="0" applyNumberFormat="1" applyFont="1" applyFill="1" applyBorder="1" applyAlignment="1" applyProtection="1">
      <alignment horizontal="center" vertical="center" wrapText="1"/>
    </xf>
    <xf numFmtId="0" fontId="13" fillId="0" borderId="7"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32" fillId="0" borderId="1" xfId="0" applyFont="1" applyFill="1" applyBorder="1" applyAlignment="1" applyProtection="1">
      <alignment horizontal="center" vertical="center" wrapText="1"/>
    </xf>
    <xf numFmtId="14" fontId="32" fillId="0" borderId="1" xfId="0" applyNumberFormat="1" applyFont="1" applyFill="1" applyBorder="1" applyAlignment="1" applyProtection="1">
      <alignment horizontal="center" vertical="center" wrapText="1"/>
    </xf>
    <xf numFmtId="0" fontId="29" fillId="0" borderId="1" xfId="0" applyFont="1" applyBorder="1" applyAlignment="1">
      <alignment vertical="center"/>
    </xf>
    <xf numFmtId="165" fontId="29" fillId="0" borderId="1" xfId="4" applyFont="1" applyBorder="1" applyAlignment="1">
      <alignment vertical="center"/>
    </xf>
    <xf numFmtId="0" fontId="0" fillId="0" borderId="0" xfId="0" applyBorder="1"/>
    <xf numFmtId="0" fontId="33" fillId="9" borderId="1" xfId="0" applyFont="1" applyFill="1" applyBorder="1"/>
    <xf numFmtId="9" fontId="33" fillId="9" borderId="1" xfId="0" applyNumberFormat="1" applyFont="1" applyFill="1" applyBorder="1" applyAlignment="1">
      <alignment horizontal="center"/>
    </xf>
    <xf numFmtId="0" fontId="6" fillId="9" borderId="1" xfId="0" applyFont="1" applyFill="1" applyBorder="1" applyAlignment="1">
      <alignment horizontal="right" vertical="center" wrapText="1"/>
    </xf>
    <xf numFmtId="0" fontId="21" fillId="0" borderId="0" xfId="0" applyFont="1" applyBorder="1" applyAlignment="1" applyProtection="1">
      <alignment vertical="center" wrapText="1"/>
      <protection locked="0"/>
    </xf>
    <xf numFmtId="0" fontId="29" fillId="0" borderId="0" xfId="0" applyFont="1" applyBorder="1"/>
    <xf numFmtId="0" fontId="2" fillId="0" borderId="0" xfId="0" applyFont="1" applyBorder="1"/>
    <xf numFmtId="0" fontId="6" fillId="9" borderId="1" xfId="2" applyFont="1" applyFill="1" applyBorder="1" applyAlignment="1">
      <alignment horizontal="right" vertical="center" wrapText="1"/>
    </xf>
    <xf numFmtId="0" fontId="21" fillId="0" borderId="0" xfId="2" applyFont="1" applyBorder="1" applyAlignment="1">
      <alignment vertical="center" wrapText="1"/>
    </xf>
    <xf numFmtId="0" fontId="6" fillId="9" borderId="2" xfId="2" applyFont="1" applyFill="1" applyBorder="1" applyAlignment="1">
      <alignment horizontal="right" vertical="center" wrapText="1"/>
    </xf>
    <xf numFmtId="0" fontId="21" fillId="8" borderId="1" xfId="0" applyFont="1" applyFill="1" applyBorder="1" applyAlignment="1">
      <alignment horizontal="center" wrapText="1"/>
    </xf>
    <xf numFmtId="0" fontId="41" fillId="0" borderId="0" xfId="0" applyFont="1" applyBorder="1"/>
    <xf numFmtId="0" fontId="42" fillId="9" borderId="1" xfId="0" applyFont="1" applyFill="1" applyBorder="1" applyAlignment="1">
      <alignment horizontal="center"/>
    </xf>
    <xf numFmtId="0" fontId="41" fillId="0" borderId="0" xfId="0" applyFont="1"/>
    <xf numFmtId="0" fontId="29" fillId="0" borderId="1" xfId="0" applyFont="1" applyBorder="1" applyAlignment="1">
      <alignment vertical="center" wrapText="1"/>
    </xf>
    <xf numFmtId="17" fontId="29" fillId="2"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29" fillId="0" borderId="0" xfId="0" applyFont="1"/>
    <xf numFmtId="165" fontId="29" fillId="0" borderId="1" xfId="4" applyFont="1" applyFill="1" applyBorder="1" applyAlignment="1">
      <alignment vertical="center" wrapText="1"/>
    </xf>
    <xf numFmtId="0" fontId="29" fillId="0" borderId="3" xfId="0" applyFont="1" applyBorder="1" applyAlignment="1">
      <alignment vertical="center"/>
    </xf>
    <xf numFmtId="9" fontId="29" fillId="0" borderId="1" xfId="5" applyFont="1" applyBorder="1" applyAlignment="1">
      <alignment horizontal="center" vertical="center" wrapText="1"/>
    </xf>
    <xf numFmtId="165" fontId="29" fillId="0" borderId="1" xfId="4" applyFont="1" applyFill="1" applyBorder="1" applyAlignment="1">
      <alignment vertical="center"/>
    </xf>
    <xf numFmtId="0" fontId="2" fillId="0" borderId="11" xfId="0" applyFont="1" applyBorder="1" applyAlignment="1">
      <alignment horizontal="center" vertical="center" wrapText="1"/>
    </xf>
    <xf numFmtId="0" fontId="2" fillId="0" borderId="1" xfId="0" applyFont="1" applyBorder="1"/>
    <xf numFmtId="9" fontId="29" fillId="0" borderId="12" xfId="0" applyNumberFormat="1" applyFont="1" applyBorder="1" applyAlignment="1">
      <alignment horizontal="center" vertical="center" wrapText="1"/>
    </xf>
    <xf numFmtId="0" fontId="29" fillId="0" borderId="12" xfId="0" applyFont="1" applyBorder="1" applyAlignment="1">
      <alignment vertical="center"/>
    </xf>
    <xf numFmtId="0" fontId="10" fillId="0" borderId="12" xfId="0" applyFont="1" applyBorder="1" applyAlignment="1">
      <alignment horizontal="center" vertical="center" wrapText="1"/>
    </xf>
    <xf numFmtId="0" fontId="2" fillId="0" borderId="0" xfId="0" applyFont="1"/>
    <xf numFmtId="17" fontId="2" fillId="0" borderId="1" xfId="1" applyNumberFormat="1" applyFont="1" applyFill="1" applyBorder="1" applyAlignment="1">
      <alignment horizontal="center" vertical="center" wrapText="1"/>
    </xf>
    <xf numFmtId="0" fontId="29" fillId="0" borderId="1" xfId="0" applyFont="1" applyBorder="1"/>
    <xf numFmtId="0" fontId="6" fillId="9" borderId="1" xfId="0" applyFont="1" applyFill="1" applyBorder="1" applyAlignment="1">
      <alignment vertical="center" wrapText="1"/>
    </xf>
    <xf numFmtId="0" fontId="45" fillId="0" borderId="0" xfId="0" applyFont="1"/>
    <xf numFmtId="0" fontId="34" fillId="9" borderId="1" xfId="0" applyFont="1" applyFill="1" applyBorder="1" applyAlignment="1">
      <alignment horizontal="right" vertical="center" wrapText="1"/>
    </xf>
    <xf numFmtId="0" fontId="36" fillId="0" borderId="0" xfId="0" applyFont="1"/>
    <xf numFmtId="0" fontId="34" fillId="9" borderId="1" xfId="2" applyFont="1" applyFill="1" applyBorder="1" applyAlignment="1">
      <alignment horizontal="right" vertical="center" wrapText="1"/>
    </xf>
    <xf numFmtId="0" fontId="34" fillId="9" borderId="2" xfId="2" applyFont="1" applyFill="1" applyBorder="1" applyAlignment="1">
      <alignment horizontal="right" vertical="center" wrapText="1"/>
    </xf>
    <xf numFmtId="0" fontId="46" fillId="0" borderId="0" xfId="0" applyFont="1"/>
    <xf numFmtId="0" fontId="33" fillId="9" borderId="2" xfId="0" applyFont="1" applyFill="1" applyBorder="1" applyAlignment="1">
      <alignment horizontal="center"/>
    </xf>
    <xf numFmtId="0" fontId="33" fillId="9" borderId="2" xfId="0" applyFont="1" applyFill="1" applyBorder="1"/>
    <xf numFmtId="9" fontId="33" fillId="9" borderId="2" xfId="0" applyNumberFormat="1" applyFont="1" applyFill="1" applyBorder="1" applyAlignment="1">
      <alignment horizontal="center"/>
    </xf>
    <xf numFmtId="0" fontId="47" fillId="0" borderId="1" xfId="0" applyFont="1" applyFill="1" applyBorder="1" applyAlignment="1">
      <alignment horizontal="center" vertical="center" wrapText="1"/>
    </xf>
    <xf numFmtId="9" fontId="47"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top" wrapText="1"/>
    </xf>
    <xf numFmtId="0" fontId="47" fillId="0" borderId="1" xfId="0" applyFont="1" applyBorder="1" applyAlignment="1">
      <alignment horizontal="center" wrapText="1"/>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17" fontId="47" fillId="0" borderId="1" xfId="0" applyNumberFormat="1" applyFont="1" applyFill="1" applyBorder="1" applyAlignment="1">
      <alignment horizontal="center" vertical="center"/>
    </xf>
    <xf numFmtId="17" fontId="47" fillId="2" borderId="1" xfId="0" applyNumberFormat="1" applyFont="1" applyFill="1" applyBorder="1" applyAlignment="1" applyProtection="1">
      <alignment horizontal="center" vertical="center" wrapText="1"/>
    </xf>
    <xf numFmtId="0" fontId="35" fillId="0" borderId="1" xfId="0" applyFont="1" applyBorder="1" applyAlignment="1">
      <alignment horizontal="center" vertical="center" wrapText="1"/>
    </xf>
    <xf numFmtId="0" fontId="47" fillId="0" borderId="0" xfId="0" applyFont="1"/>
    <xf numFmtId="0" fontId="47" fillId="0" borderId="1" xfId="0" applyFont="1" applyFill="1" applyBorder="1" applyAlignment="1">
      <alignment horizontal="center" wrapText="1"/>
    </xf>
    <xf numFmtId="165" fontId="47" fillId="0" borderId="1" xfId="4" applyFont="1" applyBorder="1" applyAlignment="1">
      <alignment horizontal="center" vertical="center"/>
    </xf>
    <xf numFmtId="14" fontId="36" fillId="0" borderId="1" xfId="1" applyNumberFormat="1" applyFont="1" applyFill="1" applyBorder="1" applyAlignment="1">
      <alignment horizontal="center" vertical="center" wrapText="1"/>
    </xf>
    <xf numFmtId="0" fontId="47" fillId="0" borderId="1" xfId="0" applyFont="1" applyFill="1" applyBorder="1" applyAlignment="1" applyProtection="1">
      <alignment horizontal="center" vertical="center" wrapText="1"/>
    </xf>
    <xf numFmtId="17" fontId="47" fillId="0" borderId="1" xfId="0" applyNumberFormat="1" applyFont="1" applyFill="1" applyBorder="1" applyAlignment="1" applyProtection="1">
      <alignment horizontal="center" vertical="center" wrapText="1"/>
    </xf>
    <xf numFmtId="0" fontId="47" fillId="0" borderId="1" xfId="0" applyFont="1" applyBorder="1" applyAlignment="1">
      <alignment horizontal="center"/>
    </xf>
    <xf numFmtId="0" fontId="34" fillId="9" borderId="10" xfId="2" applyFont="1" applyFill="1" applyBorder="1" applyAlignment="1">
      <alignment horizontal="right" vertical="center" wrapText="1"/>
    </xf>
    <xf numFmtId="0" fontId="34" fillId="9" borderId="1" xfId="0" applyFont="1" applyFill="1" applyBorder="1" applyAlignment="1">
      <alignment horizontal="center" vertical="center" wrapText="1"/>
    </xf>
    <xf numFmtId="14" fontId="2" fillId="0" borderId="11" xfId="1" applyNumberFormat="1" applyFont="1" applyFill="1" applyBorder="1" applyAlignment="1">
      <alignment horizontal="center" vertical="center" wrapText="1"/>
    </xf>
    <xf numFmtId="0" fontId="10" fillId="0" borderId="11" xfId="0" applyFont="1" applyBorder="1" applyAlignment="1">
      <alignment horizontal="center" vertical="center" wrapText="1"/>
    </xf>
    <xf numFmtId="0" fontId="29" fillId="0" borderId="11" xfId="0" applyFont="1" applyBorder="1" applyAlignment="1">
      <alignment vertical="center"/>
    </xf>
    <xf numFmtId="43" fontId="0" fillId="0" borderId="1" xfId="3" applyFont="1" applyBorder="1"/>
    <xf numFmtId="0" fontId="10" fillId="2" borderId="1" xfId="0" applyFont="1" applyFill="1" applyBorder="1" applyAlignment="1">
      <alignment horizontal="center" vertical="center" wrapText="1"/>
    </xf>
    <xf numFmtId="165" fontId="29" fillId="0" borderId="3" xfId="4" applyFont="1" applyBorder="1" applyAlignment="1">
      <alignment vertical="center"/>
    </xf>
    <xf numFmtId="9" fontId="33" fillId="9" borderId="1" xfId="0" applyNumberFormat="1" applyFont="1" applyFill="1" applyBorder="1" applyAlignment="1">
      <alignment horizontal="center" vertical="center"/>
    </xf>
    <xf numFmtId="0" fontId="47" fillId="0" borderId="1" xfId="0" applyFont="1" applyBorder="1" applyAlignment="1">
      <alignment horizontal="center" vertical="center" wrapText="1"/>
    </xf>
    <xf numFmtId="0" fontId="47" fillId="0" borderId="1" xfId="0" applyFont="1" applyFill="1" applyBorder="1" applyAlignment="1" applyProtection="1">
      <alignment horizontal="center" vertical="center" wrapText="1"/>
    </xf>
    <xf numFmtId="0" fontId="0" fillId="0" borderId="0" xfId="0" applyAlignment="1">
      <alignment horizont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64" fontId="29" fillId="0" borderId="1" xfId="4" applyNumberFormat="1" applyFont="1" applyBorder="1" applyAlignment="1">
      <alignment horizontal="center" vertical="center"/>
    </xf>
    <xf numFmtId="0" fontId="29" fillId="0" borderId="3" xfId="0" applyFont="1" applyFill="1" applyBorder="1" applyAlignment="1" applyProtection="1">
      <alignment vertical="center" wrapText="1"/>
    </xf>
    <xf numFmtId="0" fontId="29" fillId="0" borderId="1" xfId="0" applyFont="1" applyFill="1" applyBorder="1" applyAlignment="1">
      <alignment wrapText="1"/>
    </xf>
    <xf numFmtId="165" fontId="29" fillId="0" borderId="11" xfId="4" applyFont="1" applyBorder="1" applyAlignment="1">
      <alignment vertical="center"/>
    </xf>
    <xf numFmtId="0" fontId="29" fillId="0" borderId="3" xfId="0" applyFont="1" applyFill="1" applyBorder="1" applyAlignment="1">
      <alignment wrapText="1"/>
    </xf>
    <xf numFmtId="0" fontId="29" fillId="0" borderId="11" xfId="0" applyFont="1" applyFill="1" applyBorder="1" applyAlignment="1">
      <alignment wrapText="1"/>
    </xf>
    <xf numFmtId="0" fontId="48" fillId="0" borderId="0" xfId="0" applyFont="1"/>
    <xf numFmtId="0" fontId="49" fillId="2" borderId="0" xfId="0" applyFont="1" applyFill="1" applyBorder="1"/>
    <xf numFmtId="0" fontId="0" fillId="2" borderId="0" xfId="0" applyFill="1" applyBorder="1"/>
    <xf numFmtId="0" fontId="46" fillId="0" borderId="1" xfId="0" applyFont="1" applyBorder="1" applyAlignment="1">
      <alignment horizontal="center" vertical="center" wrapText="1"/>
    </xf>
    <xf numFmtId="0" fontId="2" fillId="0" borderId="1" xfId="0" applyFont="1" applyBorder="1" applyAlignment="1">
      <alignment horizontal="center" vertical="center" wrapText="1"/>
    </xf>
    <xf numFmtId="9" fontId="29" fillId="10" borderId="1" xfId="5" applyFont="1" applyFill="1" applyBorder="1" applyAlignment="1">
      <alignment horizontal="center" vertical="center" wrapText="1"/>
    </xf>
    <xf numFmtId="0" fontId="29" fillId="0" borderId="1" xfId="0" applyFont="1" applyFill="1" applyBorder="1" applyAlignment="1" applyProtection="1">
      <alignment horizontal="center" vertical="center" wrapText="1"/>
    </xf>
    <xf numFmtId="0" fontId="33" fillId="9" borderId="1" xfId="0" applyFont="1" applyFill="1" applyBorder="1" applyAlignment="1">
      <alignment horizontal="center"/>
    </xf>
    <xf numFmtId="0" fontId="21" fillId="8" borderId="1" xfId="0" applyFont="1" applyFill="1" applyBorder="1" applyAlignment="1">
      <alignment horizontal="center"/>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14" fontId="2" fillId="0" borderId="1" xfId="1" applyNumberFormat="1" applyFont="1" applyFill="1" applyBorder="1" applyAlignment="1">
      <alignment horizontal="center" vertical="center" wrapText="1"/>
    </xf>
    <xf numFmtId="9" fontId="29"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0" fontId="43" fillId="0" borderId="1" xfId="0" applyFont="1" applyBorder="1" applyAlignment="1">
      <alignment horizontal="center" vertical="center" wrapText="1"/>
    </xf>
    <xf numFmtId="14" fontId="2" fillId="0" borderId="3" xfId="1" applyNumberFormat="1" applyFont="1" applyFill="1" applyBorder="1" applyAlignment="1">
      <alignment horizontal="center" vertical="center" wrapText="1"/>
    </xf>
    <xf numFmtId="9" fontId="29" fillId="10" borderId="3" xfId="5" applyFont="1" applyFill="1" applyBorder="1" applyAlignment="1">
      <alignment horizontal="center" vertical="center" wrapText="1"/>
    </xf>
    <xf numFmtId="0" fontId="29" fillId="0" borderId="3" xfId="0" applyFont="1" applyFill="1" applyBorder="1" applyAlignment="1" applyProtection="1">
      <alignment horizontal="center" vertical="center" wrapText="1"/>
    </xf>
    <xf numFmtId="0" fontId="29" fillId="0" borderId="3" xfId="0" applyFont="1" applyBorder="1" applyAlignment="1">
      <alignment horizontal="center" vertical="center" wrapText="1"/>
    </xf>
    <xf numFmtId="14" fontId="2" fillId="0" borderId="2" xfId="1" applyNumberFormat="1" applyFont="1" applyFill="1" applyBorder="1" applyAlignment="1">
      <alignment horizontal="center" vertical="center" wrapText="1"/>
    </xf>
    <xf numFmtId="0" fontId="29" fillId="0" borderId="23" xfId="0" applyFont="1" applyBorder="1" applyAlignment="1">
      <alignment horizontal="center" vertical="center" wrapText="1"/>
    </xf>
    <xf numFmtId="0" fontId="6" fillId="9" borderId="1" xfId="0" applyFont="1" applyFill="1" applyBorder="1" applyAlignment="1">
      <alignment horizontal="center" vertical="center" wrapText="1"/>
    </xf>
    <xf numFmtId="0" fontId="44" fillId="8" borderId="1" xfId="0" applyFont="1" applyFill="1" applyBorder="1" applyAlignment="1">
      <alignment horizontal="center" vertical="center" wrapText="1"/>
    </xf>
    <xf numFmtId="14" fontId="2" fillId="0" borderId="12" xfId="1" applyNumberFormat="1" applyFont="1" applyFill="1" applyBorder="1" applyAlignment="1">
      <alignment horizontal="center" vertical="center" wrapText="1"/>
    </xf>
    <xf numFmtId="165" fontId="29" fillId="0" borderId="3" xfId="4" applyFont="1" applyFill="1" applyBorder="1" applyAlignment="1">
      <alignment horizontal="center" vertical="center" wrapText="1"/>
    </xf>
    <xf numFmtId="0" fontId="33" fillId="9" borderId="2" xfId="0" applyFont="1" applyFill="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29" fillId="0" borderId="7" xfId="5" applyFont="1" applyBorder="1" applyAlignment="1">
      <alignment horizontal="center" vertical="center" wrapText="1"/>
    </xf>
    <xf numFmtId="0" fontId="29" fillId="0" borderId="11" xfId="0" applyFont="1" applyBorder="1" applyAlignment="1">
      <alignment horizontal="center" vertical="center" wrapText="1"/>
    </xf>
    <xf numFmtId="0" fontId="0" fillId="0" borderId="3" xfId="0" applyBorder="1" applyAlignment="1">
      <alignment horizontal="center" vertical="center" wrapText="1"/>
    </xf>
    <xf numFmtId="9" fontId="29" fillId="0" borderId="3" xfId="5" applyFont="1" applyBorder="1" applyAlignment="1">
      <alignment horizontal="center" vertical="center" wrapText="1"/>
    </xf>
    <xf numFmtId="0" fontId="6" fillId="9" borderId="7" xfId="0" applyFont="1" applyFill="1" applyBorder="1" applyAlignment="1">
      <alignment horizontal="center" vertical="center" wrapText="1"/>
    </xf>
    <xf numFmtId="0" fontId="29" fillId="0" borderId="11"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4" fillId="0"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xf>
    <xf numFmtId="0" fontId="23" fillId="0" borderId="36" xfId="0" applyFont="1" applyBorder="1"/>
    <xf numFmtId="0" fontId="22" fillId="0" borderId="33" xfId="0" applyFont="1" applyBorder="1" applyAlignment="1">
      <alignment horizontal="center" vertical="center" wrapText="1"/>
    </xf>
    <xf numFmtId="0" fontId="50" fillId="0" borderId="33" xfId="0" applyFont="1" applyBorder="1" applyAlignment="1">
      <alignment vertical="center" wrapText="1"/>
    </xf>
    <xf numFmtId="17" fontId="0" fillId="0" borderId="33" xfId="1" applyNumberFormat="1" applyFont="1" applyFill="1" applyBorder="1" applyAlignment="1">
      <alignment horizontal="center" vertical="center" wrapText="1"/>
    </xf>
    <xf numFmtId="0" fontId="23" fillId="0" borderId="33" xfId="0" applyFont="1" applyBorder="1" applyAlignment="1">
      <alignment vertical="center"/>
    </xf>
    <xf numFmtId="165" fontId="23" fillId="0" borderId="33" xfId="4" applyFont="1" applyBorder="1" applyAlignment="1">
      <alignment vertical="center"/>
    </xf>
    <xf numFmtId="0" fontId="23" fillId="0" borderId="33" xfId="0" applyFont="1" applyBorder="1" applyAlignment="1">
      <alignment vertical="center" wrapText="1"/>
    </xf>
    <xf numFmtId="0" fontId="23" fillId="0" borderId="33" xfId="0" applyFont="1" applyFill="1" applyBorder="1" applyAlignment="1" applyProtection="1">
      <alignment horizontal="center" vertical="center" wrapText="1"/>
    </xf>
    <xf numFmtId="0" fontId="23" fillId="0" borderId="33" xfId="0" applyFont="1" applyBorder="1" applyAlignment="1">
      <alignment horizontal="center" vertical="center" wrapText="1"/>
    </xf>
    <xf numFmtId="0" fontId="2" fillId="0" borderId="33" xfId="0" applyFont="1" applyBorder="1" applyAlignment="1">
      <alignment horizontal="center" vertical="center" wrapText="1"/>
    </xf>
    <xf numFmtId="9" fontId="23" fillId="0" borderId="33" xfId="0" applyNumberFormat="1" applyFont="1" applyBorder="1" applyAlignment="1">
      <alignment horizontal="center" vertical="center" wrapText="1"/>
    </xf>
    <xf numFmtId="0" fontId="0" fillId="0" borderId="33" xfId="0" applyFont="1" applyBorder="1" applyAlignment="1">
      <alignment horizontal="center" vertical="center" wrapText="1"/>
    </xf>
    <xf numFmtId="0" fontId="51" fillId="9" borderId="37" xfId="0"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right"/>
    </xf>
    <xf numFmtId="0" fontId="0" fillId="0" borderId="31" xfId="0" applyFont="1" applyBorder="1"/>
    <xf numFmtId="0" fontId="0" fillId="0" borderId="12" xfId="0" applyFont="1" applyBorder="1"/>
    <xf numFmtId="17" fontId="23" fillId="2"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9" fontId="23" fillId="2" borderId="12" xfId="5"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xf numFmtId="0" fontId="0" fillId="0" borderId="1" xfId="0" applyFont="1" applyBorder="1"/>
    <xf numFmtId="17" fontId="23" fillId="2"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9" fontId="23" fillId="2" borderId="1" xfId="5" applyFont="1" applyFill="1" applyBorder="1" applyAlignment="1">
      <alignment horizontal="center" vertical="center" wrapText="1"/>
    </xf>
    <xf numFmtId="0" fontId="0" fillId="0" borderId="1" xfId="0" applyFill="1" applyBorder="1" applyAlignment="1">
      <alignment horizontal="center" vertical="center" wrapText="1"/>
    </xf>
    <xf numFmtId="0" fontId="23"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0" fillId="0" borderId="13" xfId="0" applyFont="1" applyBorder="1" applyAlignment="1">
      <alignment horizontal="center" vertical="center" wrapText="1"/>
    </xf>
    <xf numFmtId="0" fontId="0" fillId="0" borderId="27" xfId="0" applyFont="1" applyBorder="1"/>
    <xf numFmtId="0" fontId="0" fillId="0" borderId="11" xfId="0" applyFont="1" applyBorder="1"/>
    <xf numFmtId="17" fontId="23" fillId="2" borderId="11" xfId="0" applyNumberFormat="1" applyFont="1" applyFill="1" applyBorder="1" applyAlignment="1" applyProtection="1">
      <alignment horizontal="center" vertical="center" wrapText="1"/>
    </xf>
    <xf numFmtId="0" fontId="0" fillId="0" borderId="11" xfId="0" applyFont="1" applyBorder="1" applyAlignment="1">
      <alignment horizontal="center" vertical="center"/>
    </xf>
    <xf numFmtId="9" fontId="23" fillId="2" borderId="11" xfId="5" applyFont="1" applyFill="1" applyBorder="1" applyAlignment="1">
      <alignment horizontal="center" vertical="center" wrapText="1"/>
    </xf>
    <xf numFmtId="0" fontId="0" fillId="0" borderId="11" xfId="0" applyFill="1" applyBorder="1" applyAlignment="1">
      <alignment horizontal="center" vertical="center" wrapText="1"/>
    </xf>
    <xf numFmtId="0" fontId="23" fillId="0" borderId="11" xfId="0" applyFont="1" applyBorder="1" applyAlignment="1">
      <alignment horizontal="center" vertical="center" wrapText="1"/>
    </xf>
    <xf numFmtId="0" fontId="0" fillId="0" borderId="18" xfId="0" applyFont="1" applyBorder="1"/>
    <xf numFmtId="0" fontId="0" fillId="0" borderId="2" xfId="0" applyFont="1" applyBorder="1"/>
    <xf numFmtId="0" fontId="50" fillId="0" borderId="2" xfId="0" applyFont="1" applyBorder="1" applyAlignment="1">
      <alignment vertical="center" wrapText="1"/>
    </xf>
    <xf numFmtId="17" fontId="23" fillId="2" borderId="2" xfId="0" applyNumberFormat="1" applyFont="1" applyFill="1" applyBorder="1" applyAlignment="1" applyProtection="1">
      <alignment horizontal="center" vertical="center" wrapText="1"/>
    </xf>
    <xf numFmtId="9" fontId="23" fillId="0" borderId="1" xfId="0" applyNumberFormat="1" applyFont="1" applyBorder="1" applyAlignment="1">
      <alignment horizontal="center" vertical="center" wrapText="1"/>
    </xf>
    <xf numFmtId="9" fontId="23" fillId="2" borderId="2" xfId="5" applyFont="1" applyFill="1" applyBorder="1" applyAlignment="1">
      <alignment horizontal="center" vertical="center" wrapText="1"/>
    </xf>
    <xf numFmtId="0" fontId="0" fillId="0" borderId="22" xfId="0" applyFont="1" applyBorder="1"/>
    <xf numFmtId="0" fontId="0" fillId="0" borderId="3" xfId="0" applyFont="1" applyBorder="1"/>
    <xf numFmtId="0" fontId="50" fillId="0" borderId="3" xfId="0" applyFont="1" applyBorder="1" applyAlignment="1">
      <alignment vertical="center" wrapText="1"/>
    </xf>
    <xf numFmtId="17" fontId="23" fillId="2" borderId="3" xfId="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9" fontId="23" fillId="2" borderId="3" xfId="5" applyFont="1" applyFill="1" applyBorder="1" applyAlignment="1">
      <alignment horizontal="center" vertical="center" wrapText="1"/>
    </xf>
    <xf numFmtId="0" fontId="50" fillId="0" borderId="1" xfId="0" applyFont="1" applyBorder="1" applyAlignment="1">
      <alignment vertical="center" wrapText="1"/>
    </xf>
    <xf numFmtId="0" fontId="0" fillId="0" borderId="13" xfId="0" applyFont="1" applyBorder="1" applyAlignment="1">
      <alignment horizontal="center" wrapText="1"/>
    </xf>
    <xf numFmtId="0" fontId="0" fillId="0" borderId="1" xfId="0" applyFont="1" applyBorder="1" applyAlignment="1">
      <alignment horizontal="center" wrapText="1"/>
    </xf>
    <xf numFmtId="0" fontId="0" fillId="0" borderId="0" xfId="0"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17" fontId="0" fillId="0" borderId="1" xfId="1" applyNumberFormat="1" applyFont="1" applyFill="1" applyBorder="1" applyAlignment="1">
      <alignment horizontal="center" vertical="center" wrapText="1"/>
    </xf>
    <xf numFmtId="0" fontId="0"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3" xfId="0" applyFont="1" applyBorder="1"/>
    <xf numFmtId="0" fontId="22" fillId="0" borderId="1" xfId="0" applyFont="1" applyBorder="1" applyAlignment="1">
      <alignment horizontal="center" vertical="center" wrapText="1"/>
    </xf>
    <xf numFmtId="0" fontId="23" fillId="0" borderId="1" xfId="0" applyFont="1" applyBorder="1" applyAlignment="1">
      <alignment vertical="center"/>
    </xf>
    <xf numFmtId="165" fontId="23" fillId="0" borderId="1" xfId="4" applyFont="1" applyBorder="1" applyAlignment="1">
      <alignment vertical="center"/>
    </xf>
    <xf numFmtId="0" fontId="23" fillId="0" borderId="1" xfId="0" applyFont="1" applyBorder="1" applyAlignment="1">
      <alignment vertical="center" wrapText="1"/>
    </xf>
    <xf numFmtId="0" fontId="41" fillId="0" borderId="1" xfId="0" applyFont="1" applyFill="1" applyBorder="1" applyAlignment="1" applyProtection="1">
      <alignment horizontal="center" vertical="center" wrapText="1"/>
    </xf>
    <xf numFmtId="0" fontId="53" fillId="0" borderId="3" xfId="0" applyFont="1" applyBorder="1" applyAlignment="1">
      <alignment horizontal="center" vertical="center" wrapText="1"/>
    </xf>
    <xf numFmtId="0" fontId="54" fillId="0" borderId="3" xfId="0" applyFont="1" applyBorder="1" applyAlignment="1">
      <alignment vertical="center" wrapText="1"/>
    </xf>
    <xf numFmtId="17" fontId="23" fillId="0" borderId="11" xfId="1" applyNumberFormat="1" applyFont="1" applyFill="1" applyBorder="1" applyAlignment="1">
      <alignment horizontal="center" vertical="center" wrapText="1"/>
    </xf>
    <xf numFmtId="0" fontId="38" fillId="0" borderId="3" xfId="0" applyFont="1" applyBorder="1" applyAlignment="1">
      <alignment vertical="center"/>
    </xf>
    <xf numFmtId="165" fontId="23" fillId="0" borderId="3" xfId="4" applyFont="1" applyBorder="1" applyAlignment="1">
      <alignment vertical="center"/>
    </xf>
    <xf numFmtId="0" fontId="41" fillId="0" borderId="11" xfId="0" applyFont="1" applyFill="1" applyBorder="1" applyAlignment="1" applyProtection="1">
      <alignment horizontal="center" vertical="center" wrapText="1"/>
    </xf>
    <xf numFmtId="0" fontId="23" fillId="0" borderId="3" xfId="0" applyFont="1" applyBorder="1" applyAlignment="1">
      <alignment horizontal="center" vertical="center" wrapText="1"/>
    </xf>
    <xf numFmtId="9" fontId="23" fillId="0" borderId="3" xfId="5" applyFont="1" applyBorder="1" applyAlignment="1">
      <alignment horizontal="center" vertical="center" wrapText="1"/>
    </xf>
    <xf numFmtId="0" fontId="23" fillId="0" borderId="1" xfId="0" applyFont="1" applyFill="1" applyBorder="1" applyAlignment="1" applyProtection="1">
      <alignment horizontal="center" vertical="center" wrapText="1"/>
    </xf>
    <xf numFmtId="165" fontId="23" fillId="0" borderId="1" xfId="4" applyFont="1" applyFill="1" applyBorder="1" applyAlignment="1">
      <alignment vertical="center"/>
    </xf>
    <xf numFmtId="0" fontId="23" fillId="0" borderId="13" xfId="0" applyFont="1" applyBorder="1" applyAlignment="1">
      <alignment horizontal="center" wrapText="1"/>
    </xf>
    <xf numFmtId="0" fontId="23" fillId="0" borderId="2" xfId="0" applyFont="1" applyBorder="1" applyAlignment="1">
      <alignment vertical="center" wrapText="1"/>
    </xf>
    <xf numFmtId="9" fontId="23" fillId="0" borderId="1" xfId="5" applyFont="1" applyFill="1" applyBorder="1" applyAlignment="1">
      <alignment horizontal="center" vertical="center" wrapText="1"/>
    </xf>
    <xf numFmtId="14" fontId="23" fillId="0" borderId="1" xfId="1"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9" fontId="0"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3" fillId="0" borderId="1" xfId="1" applyNumberFormat="1" applyFont="1" applyFill="1" applyBorder="1" applyAlignment="1">
      <alignment horizontal="center" vertical="center" wrapText="1"/>
    </xf>
    <xf numFmtId="165" fontId="23" fillId="0" borderId="1" xfId="4" applyFont="1" applyFill="1" applyBorder="1" applyAlignment="1">
      <alignment vertical="center" wrapText="1"/>
    </xf>
    <xf numFmtId="0" fontId="41" fillId="0" borderId="1" xfId="0" applyFont="1" applyFill="1" applyBorder="1" applyAlignment="1" applyProtection="1">
      <alignment vertical="center" wrapText="1"/>
    </xf>
    <xf numFmtId="9" fontId="0" fillId="0" borderId="1" xfId="5" applyFont="1" applyFill="1" applyBorder="1" applyAlignment="1">
      <alignment horizontal="center" vertical="center" wrapText="1"/>
    </xf>
    <xf numFmtId="0" fontId="23" fillId="0" borderId="1" xfId="0" applyFont="1" applyBorder="1" applyAlignment="1">
      <alignment horizontal="left" vertical="center" wrapText="1"/>
    </xf>
    <xf numFmtId="49" fontId="23" fillId="0" borderId="1" xfId="5" applyNumberFormat="1" applyFont="1" applyFill="1" applyBorder="1" applyAlignment="1">
      <alignment horizontal="center" vertical="center" wrapText="1"/>
    </xf>
    <xf numFmtId="165" fontId="0" fillId="0" borderId="1" xfId="4" applyFont="1" applyBorder="1" applyAlignment="1">
      <alignment horizontal="center" vertical="center"/>
    </xf>
    <xf numFmtId="0" fontId="22" fillId="0" borderId="11" xfId="0" applyFont="1" applyBorder="1" applyAlignment="1">
      <alignment horizontal="center" vertical="center" wrapText="1"/>
    </xf>
    <xf numFmtId="17" fontId="0" fillId="0" borderId="11" xfId="1" applyNumberFormat="1" applyFont="1" applyFill="1" applyBorder="1" applyAlignment="1">
      <alignment horizontal="center" vertical="center" wrapText="1"/>
    </xf>
    <xf numFmtId="0" fontId="23" fillId="0" borderId="11" xfId="0" applyFont="1" applyBorder="1" applyAlignment="1">
      <alignment horizontal="left" vertical="center" wrapText="1"/>
    </xf>
    <xf numFmtId="165" fontId="0" fillId="0" borderId="11" xfId="4" applyFont="1" applyBorder="1" applyAlignment="1">
      <alignment horizontal="center" vertical="center"/>
    </xf>
    <xf numFmtId="0" fontId="41" fillId="0" borderId="11" xfId="0" applyFont="1" applyFill="1" applyBorder="1" applyAlignment="1" applyProtection="1">
      <alignment vertical="center" wrapText="1"/>
    </xf>
    <xf numFmtId="9" fontId="23" fillId="0" borderId="11" xfId="5" applyFont="1" applyFill="1" applyBorder="1" applyAlignment="1">
      <alignment horizontal="center" vertical="center" wrapText="1"/>
    </xf>
    <xf numFmtId="0" fontId="42" fillId="9" borderId="2" xfId="0" applyFont="1" applyFill="1" applyBorder="1" applyAlignment="1">
      <alignment horizontal="center"/>
    </xf>
    <xf numFmtId="0" fontId="3" fillId="9" borderId="1" xfId="0" applyFont="1" applyFill="1" applyBorder="1" applyAlignment="1">
      <alignment horizontal="right" vertical="center" wrapText="1"/>
    </xf>
    <xf numFmtId="0" fontId="3" fillId="9" borderId="1" xfId="2" applyFont="1" applyFill="1" applyBorder="1" applyAlignment="1">
      <alignment horizontal="right" vertical="center" wrapText="1"/>
    </xf>
    <xf numFmtId="0" fontId="3" fillId="9" borderId="2" xfId="2" applyFont="1" applyFill="1" applyBorder="1" applyAlignment="1">
      <alignment horizontal="right" vertical="center" wrapText="1"/>
    </xf>
    <xf numFmtId="0" fontId="0" fillId="0" borderId="0" xfId="0" applyAlignment="1">
      <alignment horizontal="center" vertical="center"/>
    </xf>
    <xf numFmtId="0" fontId="3" fillId="9" borderId="2" xfId="0" applyFont="1" applyFill="1" applyBorder="1" applyAlignment="1">
      <alignment horizontal="center" vertical="center"/>
    </xf>
    <xf numFmtId="9" fontId="3" fillId="9" borderId="2" xfId="0" applyNumberFormat="1" applyFont="1" applyFill="1" applyBorder="1" applyAlignment="1">
      <alignment horizontal="center" vertical="center"/>
    </xf>
    <xf numFmtId="0" fontId="62" fillId="0" borderId="11" xfId="0" applyFont="1" applyFill="1" applyBorder="1" applyAlignment="1">
      <alignment horizontal="center" vertical="center" wrapText="1"/>
    </xf>
    <xf numFmtId="169" fontId="0" fillId="0" borderId="11" xfId="0" applyNumberFormat="1" applyFont="1" applyBorder="1" applyAlignment="1">
      <alignment horizontal="center" vertical="center" wrapText="1"/>
    </xf>
    <xf numFmtId="0" fontId="62" fillId="0" borderId="11" xfId="0" applyFont="1" applyFill="1" applyBorder="1" applyAlignment="1">
      <alignment vertical="center" wrapText="1"/>
    </xf>
    <xf numFmtId="17" fontId="2" fillId="0" borderId="11" xfId="1" applyNumberFormat="1" applyFont="1" applyFill="1" applyBorder="1" applyAlignment="1">
      <alignment horizontal="center" vertical="center" wrapText="1"/>
    </xf>
    <xf numFmtId="0" fontId="62" fillId="0" borderId="11" xfId="0" applyFont="1" applyFill="1" applyBorder="1" applyAlignment="1">
      <alignment wrapText="1"/>
    </xf>
    <xf numFmtId="0" fontId="62" fillId="11" borderId="11" xfId="0" applyFont="1" applyFill="1" applyBorder="1" applyAlignment="1">
      <alignment wrapText="1"/>
    </xf>
    <xf numFmtId="0" fontId="62" fillId="0" borderId="27" xfId="0" applyFont="1" applyFill="1" applyBorder="1" applyAlignment="1">
      <alignment wrapText="1"/>
    </xf>
    <xf numFmtId="169" fontId="0" fillId="0" borderId="1" xfId="0" applyNumberFormat="1" applyFont="1" applyBorder="1" applyAlignment="1">
      <alignment horizontal="center" vertical="center" wrapText="1"/>
    </xf>
    <xf numFmtId="14" fontId="2" fillId="0" borderId="1" xfId="1" applyNumberFormat="1" applyFont="1" applyFill="1" applyBorder="1" applyAlignment="1">
      <alignment horizontal="center" vertical="top" wrapText="1"/>
    </xf>
    <xf numFmtId="9" fontId="63" fillId="11" borderId="1" xfId="0" applyNumberFormat="1" applyFont="1" applyFill="1" applyBorder="1" applyAlignment="1">
      <alignment horizontal="center" vertical="center" wrapText="1"/>
    </xf>
    <xf numFmtId="0" fontId="63" fillId="11" borderId="1" xfId="0" applyFont="1" applyFill="1" applyBorder="1" applyAlignment="1">
      <alignment horizontal="center" vertical="center" wrapText="1"/>
    </xf>
    <xf numFmtId="0" fontId="63" fillId="11" borderId="13" xfId="0" applyFont="1" applyFill="1" applyBorder="1" applyAlignment="1">
      <alignment horizontal="center" vertical="center" wrapText="1"/>
    </xf>
    <xf numFmtId="169" fontId="0" fillId="0" borderId="2" xfId="0" applyNumberFormat="1" applyFont="1" applyBorder="1" applyAlignment="1">
      <alignment horizontal="center" vertical="center" wrapText="1"/>
    </xf>
    <xf numFmtId="0" fontId="62" fillId="0" borderId="2" xfId="0" applyFont="1" applyBorder="1" applyAlignment="1">
      <alignment horizontal="left" vertical="center" wrapText="1"/>
    </xf>
    <xf numFmtId="165" fontId="62" fillId="0" borderId="2" xfId="4" applyFont="1" applyFill="1" applyBorder="1" applyAlignment="1">
      <alignment vertical="center" wrapText="1"/>
    </xf>
    <xf numFmtId="17" fontId="2" fillId="0" borderId="2" xfId="1" applyNumberFormat="1" applyFont="1" applyFill="1" applyBorder="1" applyAlignment="1">
      <alignment horizontal="center" vertical="center" wrapText="1"/>
    </xf>
    <xf numFmtId="0" fontId="62" fillId="0" borderId="2" xfId="0" applyFont="1" applyFill="1" applyBorder="1" applyAlignment="1">
      <alignment wrapText="1"/>
    </xf>
    <xf numFmtId="0" fontId="62" fillId="11" borderId="2" xfId="0" applyFont="1" applyFill="1" applyBorder="1" applyAlignment="1">
      <alignment wrapText="1"/>
    </xf>
    <xf numFmtId="0" fontId="62" fillId="0" borderId="18" xfId="0" applyFont="1" applyFill="1" applyBorder="1" applyAlignment="1">
      <alignment wrapText="1"/>
    </xf>
    <xf numFmtId="9" fontId="29" fillId="0" borderId="1" xfId="0" applyNumberFormat="1" applyFont="1" applyFill="1" applyBorder="1" applyAlignment="1">
      <alignment horizontal="center" vertical="center" wrapText="1"/>
    </xf>
    <xf numFmtId="169" fontId="38" fillId="0" borderId="11" xfId="0" applyNumberFormat="1" applyFont="1" applyBorder="1" applyAlignment="1">
      <alignment horizontal="center" vertical="center" wrapText="1"/>
    </xf>
    <xf numFmtId="165" fontId="29" fillId="0" borderId="11" xfId="4" applyFont="1" applyFill="1" applyBorder="1" applyAlignment="1">
      <alignment vertical="center" wrapText="1"/>
    </xf>
    <xf numFmtId="0" fontId="29" fillId="2" borderId="11" xfId="0" applyFont="1" applyFill="1" applyBorder="1" applyAlignment="1">
      <alignment wrapText="1"/>
    </xf>
    <xf numFmtId="0" fontId="29" fillId="11" borderId="1" xfId="0" applyFont="1" applyFill="1" applyBorder="1" applyAlignment="1">
      <alignment wrapText="1"/>
    </xf>
    <xf numFmtId="0" fontId="29" fillId="0" borderId="27" xfId="0" applyFont="1" applyFill="1" applyBorder="1" applyAlignment="1">
      <alignment wrapText="1"/>
    </xf>
    <xf numFmtId="14" fontId="29" fillId="0" borderId="1" xfId="1" applyNumberFormat="1" applyFont="1" applyFill="1" applyBorder="1" applyAlignment="1">
      <alignment horizontal="center" vertical="center" wrapText="1"/>
    </xf>
    <xf numFmtId="169" fontId="23" fillId="0" borderId="1" xfId="0" applyNumberFormat="1" applyFont="1" applyBorder="1" applyAlignment="1">
      <alignment horizontal="center" vertical="center" wrapText="1"/>
    </xf>
    <xf numFmtId="0" fontId="29" fillId="11" borderId="13" xfId="0" applyFont="1" applyFill="1" applyBorder="1" applyAlignment="1">
      <alignment wrapText="1"/>
    </xf>
    <xf numFmtId="169" fontId="29" fillId="0" borderId="1" xfId="0" applyNumberFormat="1" applyFont="1" applyFill="1" applyBorder="1" applyAlignment="1">
      <alignment wrapText="1"/>
    </xf>
    <xf numFmtId="14" fontId="29" fillId="0" borderId="12" xfId="1"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9" fontId="29" fillId="0" borderId="12" xfId="0" applyNumberFormat="1" applyFont="1" applyFill="1" applyBorder="1" applyAlignment="1">
      <alignment horizontal="center" vertical="center" wrapText="1"/>
    </xf>
    <xf numFmtId="169" fontId="23" fillId="0" borderId="12" xfId="0" applyNumberFormat="1" applyFont="1" applyBorder="1" applyAlignment="1">
      <alignment horizontal="center" vertical="center" wrapText="1"/>
    </xf>
    <xf numFmtId="0" fontId="29" fillId="0" borderId="12" xfId="0" applyFont="1" applyFill="1" applyBorder="1" applyAlignment="1">
      <alignment wrapText="1"/>
    </xf>
    <xf numFmtId="17" fontId="2" fillId="0" borderId="12" xfId="1" applyNumberFormat="1" applyFont="1" applyFill="1" applyBorder="1" applyAlignment="1">
      <alignment horizontal="center" vertical="center" wrapText="1"/>
    </xf>
    <xf numFmtId="0" fontId="29" fillId="11" borderId="31" xfId="0" applyFont="1" applyFill="1" applyBorder="1" applyAlignment="1">
      <alignment wrapText="1"/>
    </xf>
    <xf numFmtId="169" fontId="26" fillId="0" borderId="3" xfId="0" applyNumberFormat="1" applyFont="1" applyBorder="1" applyAlignment="1">
      <alignment horizontal="center" vertical="center" wrapText="1"/>
    </xf>
    <xf numFmtId="17" fontId="2" fillId="0" borderId="3" xfId="1" applyNumberFormat="1" applyFont="1" applyFill="1" applyBorder="1" applyAlignment="1">
      <alignment horizontal="center" vertical="center" wrapText="1"/>
    </xf>
    <xf numFmtId="0" fontId="29" fillId="11" borderId="3" xfId="0" applyFont="1" applyFill="1" applyBorder="1" applyAlignment="1">
      <alignment wrapText="1"/>
    </xf>
    <xf numFmtId="0" fontId="29" fillId="11" borderId="22" xfId="0" applyFont="1" applyFill="1" applyBorder="1" applyAlignment="1">
      <alignment wrapText="1"/>
    </xf>
    <xf numFmtId="169" fontId="26" fillId="0" borderId="1" xfId="0" applyNumberFormat="1" applyFont="1" applyBorder="1" applyAlignment="1">
      <alignment horizontal="center" vertical="center" wrapText="1"/>
    </xf>
    <xf numFmtId="0" fontId="29" fillId="2" borderId="1" xfId="0" applyFont="1" applyFill="1" applyBorder="1" applyAlignment="1">
      <alignment wrapText="1"/>
    </xf>
    <xf numFmtId="0" fontId="29" fillId="0" borderId="13" xfId="0" applyFont="1" applyFill="1" applyBorder="1" applyAlignment="1">
      <alignment wrapText="1"/>
    </xf>
    <xf numFmtId="0" fontId="29" fillId="2" borderId="1" xfId="0" applyFont="1" applyFill="1" applyBorder="1" applyAlignment="1">
      <alignment horizontal="center" vertical="center" wrapText="1"/>
    </xf>
    <xf numFmtId="0" fontId="29" fillId="2" borderId="12" xfId="0" applyFont="1" applyFill="1" applyBorder="1" applyAlignment="1">
      <alignment horizontal="center" vertical="center" wrapText="1"/>
    </xf>
    <xf numFmtId="169" fontId="26" fillId="0" borderId="12" xfId="0" applyNumberFormat="1" applyFont="1" applyBorder="1" applyAlignment="1">
      <alignment horizontal="center" vertical="center" wrapText="1"/>
    </xf>
    <xf numFmtId="165" fontId="29" fillId="0" borderId="12" xfId="4" applyFont="1" applyBorder="1" applyAlignment="1">
      <alignment vertical="center"/>
    </xf>
    <xf numFmtId="0" fontId="29" fillId="11" borderId="12" xfId="0" applyFont="1" applyFill="1" applyBorder="1" applyAlignment="1">
      <alignment wrapText="1"/>
    </xf>
    <xf numFmtId="0" fontId="29" fillId="0" borderId="31" xfId="0" applyFont="1" applyFill="1" applyBorder="1" applyAlignment="1">
      <alignment wrapText="1"/>
    </xf>
    <xf numFmtId="9" fontId="29" fillId="0" borderId="11" xfId="0" applyNumberFormat="1" applyFont="1" applyFill="1" applyBorder="1" applyAlignment="1">
      <alignment horizontal="center" vertical="center"/>
    </xf>
    <xf numFmtId="9" fontId="2" fillId="0" borderId="11" xfId="0" applyNumberFormat="1" applyFont="1" applyFill="1" applyBorder="1" applyAlignment="1">
      <alignment horizontal="center" vertical="center" wrapText="1"/>
    </xf>
    <xf numFmtId="43" fontId="2" fillId="0" borderId="11" xfId="3" applyFont="1" applyFill="1" applyBorder="1" applyAlignment="1">
      <alignment horizontal="center" vertical="center" wrapText="1"/>
    </xf>
    <xf numFmtId="169" fontId="26" fillId="0" borderId="11" xfId="0" applyNumberFormat="1" applyFont="1" applyBorder="1" applyAlignment="1">
      <alignment horizontal="center" vertical="center" wrapText="1"/>
    </xf>
    <xf numFmtId="0" fontId="2" fillId="11" borderId="11" xfId="0" applyFont="1" applyFill="1" applyBorder="1"/>
    <xf numFmtId="0" fontId="2" fillId="11" borderId="27" xfId="0" applyFont="1" applyFill="1" applyBorder="1"/>
    <xf numFmtId="0" fontId="2" fillId="0" borderId="12" xfId="0" applyFont="1" applyBorder="1" applyAlignment="1">
      <alignment horizontal="center" vertical="center" wrapText="1"/>
    </xf>
    <xf numFmtId="9" fontId="29" fillId="0" borderId="12" xfId="0" applyNumberFormat="1" applyFont="1" applyFill="1" applyBorder="1" applyAlignment="1">
      <alignment horizontal="center" vertical="center"/>
    </xf>
    <xf numFmtId="9" fontId="2" fillId="0" borderId="12" xfId="0" applyNumberFormat="1" applyFont="1" applyFill="1" applyBorder="1" applyAlignment="1">
      <alignment horizontal="center" vertical="center" wrapText="1"/>
    </xf>
    <xf numFmtId="43" fontId="2" fillId="0" borderId="12" xfId="3" applyFont="1" applyFill="1" applyBorder="1" applyAlignment="1">
      <alignment horizontal="center" vertical="center" wrapText="1"/>
    </xf>
    <xf numFmtId="0" fontId="2" fillId="11" borderId="12" xfId="0" applyFont="1" applyFill="1" applyBorder="1"/>
    <xf numFmtId="0" fontId="2" fillId="11" borderId="31" xfId="0" applyFont="1" applyFill="1" applyBorder="1"/>
    <xf numFmtId="0" fontId="27" fillId="12" borderId="42" xfId="0" applyFont="1" applyFill="1" applyBorder="1" applyAlignment="1">
      <alignment horizontal="right" vertical="center"/>
    </xf>
    <xf numFmtId="169" fontId="27" fillId="12" borderId="43" xfId="0" applyNumberFormat="1" applyFont="1" applyFill="1" applyBorder="1" applyAlignment="1">
      <alignment vertical="center"/>
    </xf>
    <xf numFmtId="0" fontId="39" fillId="0" borderId="0" xfId="0" applyFont="1" applyAlignment="1"/>
    <xf numFmtId="0" fontId="40" fillId="0" borderId="0" xfId="0" applyFont="1" applyAlignment="1"/>
    <xf numFmtId="0" fontId="64" fillId="0" borderId="0" xfId="0" applyFont="1" applyBorder="1" applyAlignment="1" applyProtection="1">
      <alignment vertical="center" wrapText="1"/>
      <protection locked="0"/>
    </xf>
    <xf numFmtId="0" fontId="64" fillId="0" borderId="0" xfId="2" applyFont="1" applyBorder="1" applyAlignment="1">
      <alignment vertical="center" wrapText="1"/>
    </xf>
    <xf numFmtId="0" fontId="41" fillId="0" borderId="0" xfId="0" applyFont="1" applyAlignment="1">
      <alignment horizontal="center" vertical="center"/>
    </xf>
    <xf numFmtId="0" fontId="33" fillId="9" borderId="1" xfId="0" applyFont="1" applyFill="1" applyBorder="1" applyAlignment="1">
      <alignment horizontal="center" vertical="center"/>
    </xf>
    <xf numFmtId="0" fontId="42" fillId="9" borderId="1" xfId="0" applyFont="1" applyFill="1" applyBorder="1" applyAlignment="1">
      <alignment horizontal="center" vertical="center"/>
    </xf>
    <xf numFmtId="165" fontId="46" fillId="0" borderId="1" xfId="4" applyFont="1" applyBorder="1" applyAlignment="1">
      <alignment horizontal="center" vertical="center"/>
    </xf>
    <xf numFmtId="165" fontId="46" fillId="0" borderId="1" xfId="4" quotePrefix="1" applyFont="1" applyBorder="1" applyAlignment="1">
      <alignment horizontal="center" vertical="center"/>
    </xf>
    <xf numFmtId="0" fontId="46" fillId="0" borderId="1" xfId="0" applyFont="1" applyBorder="1" applyAlignment="1">
      <alignment horizontal="center" vertical="center"/>
    </xf>
    <xf numFmtId="17" fontId="65" fillId="0" borderId="1" xfId="0" applyNumberFormat="1" applyFont="1" applyBorder="1" applyAlignment="1">
      <alignment horizontal="center" vertical="center"/>
    </xf>
    <xf numFmtId="0" fontId="46" fillId="0" borderId="1" xfId="0" applyFont="1" applyBorder="1" applyAlignment="1">
      <alignment vertical="center" wrapText="1"/>
    </xf>
    <xf numFmtId="0" fontId="21" fillId="0" borderId="1" xfId="0" applyFont="1" applyBorder="1" applyAlignment="1">
      <alignment horizontal="center" vertical="center" wrapText="1"/>
    </xf>
    <xf numFmtId="0" fontId="46" fillId="0" borderId="0" xfId="0" applyFont="1" applyBorder="1" applyAlignment="1">
      <alignment horizontal="center" vertical="center"/>
    </xf>
    <xf numFmtId="165" fontId="67" fillId="0" borderId="1" xfId="4" applyFont="1" applyFill="1" applyBorder="1" applyAlignment="1">
      <alignment horizontal="center" vertical="center"/>
    </xf>
    <xf numFmtId="0" fontId="67" fillId="0" borderId="1" xfId="0" applyFont="1" applyFill="1" applyBorder="1" applyAlignment="1">
      <alignment horizontal="center" vertical="center"/>
    </xf>
    <xf numFmtId="17" fontId="65" fillId="0" borderId="1" xfId="0" applyNumberFormat="1" applyFont="1" applyFill="1" applyBorder="1" applyAlignment="1">
      <alignment horizontal="center" vertical="center"/>
    </xf>
    <xf numFmtId="0" fontId="43" fillId="0" borderId="1" xfId="0" applyFont="1" applyFill="1" applyBorder="1" applyAlignment="1">
      <alignment vertical="center"/>
    </xf>
    <xf numFmtId="0" fontId="35" fillId="0"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43" fontId="29" fillId="0" borderId="1" xfId="3" applyFont="1" applyBorder="1" applyAlignment="1">
      <alignment vertical="center"/>
    </xf>
    <xf numFmtId="0" fontId="46" fillId="8" borderId="1" xfId="0" applyFont="1" applyFill="1" applyBorder="1" applyAlignment="1">
      <alignment horizontal="center" vertical="center" wrapText="1"/>
    </xf>
    <xf numFmtId="0" fontId="29" fillId="0" borderId="0" xfId="0" applyFont="1" applyFill="1" applyBorder="1" applyAlignment="1" applyProtection="1">
      <alignment vertical="center" wrapText="1"/>
    </xf>
    <xf numFmtId="0" fontId="27" fillId="12" borderId="44" xfId="0" applyFont="1" applyFill="1" applyBorder="1" applyAlignment="1">
      <alignment horizontal="right"/>
    </xf>
    <xf numFmtId="165" fontId="10" fillId="12" borderId="45" xfId="4" applyFont="1" applyFill="1" applyBorder="1" applyAlignment="1">
      <alignment vertical="center"/>
    </xf>
    <xf numFmtId="0" fontId="0" fillId="0" borderId="7" xfId="0" applyFont="1" applyBorder="1"/>
    <xf numFmtId="0" fontId="0" fillId="0" borderId="0" xfId="0" applyFont="1" applyBorder="1"/>
    <xf numFmtId="0" fontId="33" fillId="9" borderId="19" xfId="2" applyFont="1" applyFill="1" applyBorder="1" applyAlignment="1">
      <alignment horizontal="right" vertical="center" wrapText="1"/>
    </xf>
    <xf numFmtId="0" fontId="33" fillId="9" borderId="4" xfId="2" applyFont="1" applyFill="1" applyBorder="1" applyAlignment="1">
      <alignment horizontal="right" vertical="center" wrapText="1"/>
    </xf>
    <xf numFmtId="0" fontId="33" fillId="9" borderId="8" xfId="2" applyFont="1" applyFill="1" applyBorder="1" applyAlignment="1">
      <alignment horizontal="right" vertical="center" wrapText="1"/>
    </xf>
    <xf numFmtId="0" fontId="37" fillId="9" borderId="2" xfId="0" applyFont="1" applyFill="1" applyBorder="1" applyAlignment="1">
      <alignment horizontal="center" vertical="center"/>
    </xf>
    <xf numFmtId="168" fontId="37" fillId="9" borderId="2" xfId="0" applyNumberFormat="1" applyFont="1" applyFill="1" applyBorder="1" applyAlignment="1">
      <alignment horizontal="center"/>
    </xf>
    <xf numFmtId="9" fontId="37" fillId="9" borderId="2" xfId="0" applyNumberFormat="1" applyFont="1" applyFill="1" applyBorder="1" applyAlignment="1">
      <alignment horizontal="center"/>
    </xf>
    <xf numFmtId="9" fontId="37" fillId="9" borderId="18" xfId="0" applyNumberFormat="1" applyFont="1" applyFill="1" applyBorder="1" applyAlignment="1">
      <alignment horizontal="center"/>
    </xf>
    <xf numFmtId="0" fontId="0"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1" xfId="0" applyFont="1" applyFill="1" applyBorder="1" applyAlignment="1">
      <alignment horizontal="center" vertical="center"/>
    </xf>
    <xf numFmtId="9" fontId="37" fillId="0" borderId="11" xfId="0" applyNumberFormat="1" applyFont="1" applyFill="1" applyBorder="1" applyAlignment="1">
      <alignment horizontal="center"/>
    </xf>
    <xf numFmtId="9" fontId="37" fillId="0" borderId="27" xfId="0" applyNumberFormat="1" applyFont="1" applyFill="1" applyBorder="1" applyAlignment="1">
      <alignment horizontal="center"/>
    </xf>
    <xf numFmtId="169" fontId="23" fillId="0" borderId="1" xfId="0" applyNumberFormat="1" applyFont="1" applyFill="1" applyBorder="1" applyAlignment="1">
      <alignment horizontal="center" vertical="center" wrapText="1"/>
    </xf>
    <xf numFmtId="0" fontId="23" fillId="13" borderId="1" xfId="0" applyFont="1" applyFill="1" applyBorder="1"/>
    <xf numFmtId="0" fontId="0" fillId="13" borderId="1" xfId="0" applyFont="1" applyFill="1" applyBorder="1"/>
    <xf numFmtId="0" fontId="0" fillId="13" borderId="13" xfId="0" applyFont="1" applyFill="1" applyBorder="1"/>
    <xf numFmtId="0" fontId="23" fillId="8" borderId="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17" fontId="0" fillId="0" borderId="12" xfId="1" applyNumberFormat="1" applyFont="1" applyFill="1" applyBorder="1" applyAlignment="1">
      <alignment horizontal="center" vertical="center" wrapText="1"/>
    </xf>
    <xf numFmtId="0" fontId="23" fillId="13" borderId="12" xfId="0" applyFont="1" applyFill="1" applyBorder="1"/>
    <xf numFmtId="0" fontId="0" fillId="13" borderId="12" xfId="0" applyFont="1" applyFill="1" applyBorder="1"/>
    <xf numFmtId="0" fontId="0" fillId="13" borderId="31" xfId="0" applyFont="1" applyFill="1" applyBorder="1"/>
    <xf numFmtId="0" fontId="21" fillId="0" borderId="46" xfId="2" applyFont="1" applyFill="1" applyBorder="1" applyAlignment="1">
      <alignment horizontal="right" vertical="center" wrapText="1"/>
    </xf>
    <xf numFmtId="0" fontId="23" fillId="0" borderId="11" xfId="2" applyFont="1" applyFill="1" applyBorder="1" applyAlignment="1">
      <alignment horizontal="center" vertical="center" wrapText="1"/>
    </xf>
    <xf numFmtId="169" fontId="0" fillId="0" borderId="33" xfId="0" applyNumberFormat="1" applyFont="1" applyBorder="1" applyAlignment="1">
      <alignment horizontal="center" vertical="center" wrapText="1"/>
    </xf>
    <xf numFmtId="0" fontId="23" fillId="13" borderId="11" xfId="0" applyFont="1" applyFill="1" applyBorder="1"/>
    <xf numFmtId="0" fontId="23" fillId="0" borderId="27" xfId="2" applyFont="1" applyFill="1" applyBorder="1" applyAlignment="1">
      <alignment horizontal="center" vertical="center" wrapText="1"/>
    </xf>
    <xf numFmtId="0" fontId="0" fillId="0" borderId="0" xfId="0" applyFont="1" applyAlignment="1">
      <alignment horizontal="center"/>
    </xf>
    <xf numFmtId="0" fontId="23" fillId="0" borderId="3" xfId="0" applyFont="1" applyBorder="1" applyAlignment="1">
      <alignment vertical="center"/>
    </xf>
    <xf numFmtId="17" fontId="0" fillId="0" borderId="3" xfId="1" applyNumberFormat="1" applyFont="1" applyFill="1" applyBorder="1" applyAlignment="1">
      <alignment horizontal="center" vertical="center" wrapText="1"/>
    </xf>
    <xf numFmtId="0" fontId="23" fillId="13" borderId="3" xfId="0" applyFont="1" applyFill="1" applyBorder="1"/>
    <xf numFmtId="0" fontId="0" fillId="13" borderId="3" xfId="0" applyFont="1" applyFill="1" applyBorder="1"/>
    <xf numFmtId="0" fontId="0" fillId="13" borderId="22" xfId="0" applyFont="1" applyFill="1" applyBorder="1"/>
    <xf numFmtId="169" fontId="38" fillId="0" borderId="7"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30" fillId="0" borderId="35" xfId="0" applyFont="1" applyBorder="1" applyAlignment="1">
      <alignment horizontal="center" vertical="center" wrapText="1"/>
    </xf>
    <xf numFmtId="0" fontId="23" fillId="0" borderId="23" xfId="0" applyFont="1" applyFill="1" applyBorder="1" applyAlignment="1" applyProtection="1">
      <alignment horizontal="center" vertical="center" wrapText="1"/>
    </xf>
    <xf numFmtId="169" fontId="0" fillId="0" borderId="12" xfId="0" applyNumberFormat="1" applyFont="1" applyBorder="1" applyAlignment="1">
      <alignment horizontal="center" vertical="center" wrapText="1"/>
    </xf>
    <xf numFmtId="0" fontId="23" fillId="0" borderId="12" xfId="0" applyFont="1" applyBorder="1" applyAlignment="1">
      <alignment vertical="center"/>
    </xf>
    <xf numFmtId="0" fontId="23" fillId="0" borderId="23" xfId="0" applyFont="1" applyBorder="1" applyAlignment="1">
      <alignment vertical="center" wrapText="1"/>
    </xf>
    <xf numFmtId="0" fontId="0" fillId="2" borderId="31" xfId="0" applyFont="1" applyFill="1" applyBorder="1"/>
    <xf numFmtId="0" fontId="0" fillId="0" borderId="39" xfId="0" applyFont="1" applyBorder="1" applyAlignment="1">
      <alignment horizontal="center" vertical="center" wrapText="1"/>
    </xf>
    <xf numFmtId="0" fontId="0" fillId="0" borderId="11" xfId="0" applyFont="1" applyBorder="1" applyAlignment="1">
      <alignment horizontal="center" vertical="center" wrapText="1"/>
    </xf>
    <xf numFmtId="0" fontId="23" fillId="0" borderId="11" xfId="0" applyFont="1" applyFill="1" applyBorder="1" applyAlignment="1">
      <alignment wrapText="1"/>
    </xf>
    <xf numFmtId="0" fontId="23" fillId="0" borderId="11" xfId="0" applyFont="1" applyBorder="1" applyAlignment="1">
      <alignment horizontal="center" vertical="center"/>
    </xf>
    <xf numFmtId="169" fontId="23" fillId="0" borderId="11" xfId="0" applyNumberFormat="1" applyFont="1" applyBorder="1" applyAlignment="1">
      <alignment horizontal="center" vertical="center" wrapText="1"/>
    </xf>
    <xf numFmtId="0" fontId="23" fillId="0" borderId="11" xfId="0" applyFont="1" applyBorder="1" applyAlignment="1">
      <alignment vertical="center"/>
    </xf>
    <xf numFmtId="0" fontId="23" fillId="0" borderId="24" xfId="0" applyFont="1" applyBorder="1" applyAlignment="1">
      <alignment horizontal="center" vertical="center"/>
    </xf>
    <xf numFmtId="0" fontId="0" fillId="2" borderId="11" xfId="0" applyFont="1" applyFill="1" applyBorder="1"/>
    <xf numFmtId="0" fontId="0" fillId="2" borderId="27" xfId="0" applyFont="1" applyFill="1" applyBorder="1"/>
    <xf numFmtId="0" fontId="23" fillId="0" borderId="35" xfId="0" applyFont="1" applyBorder="1" applyAlignment="1">
      <alignment horizontal="center" vertical="center" wrapText="1"/>
    </xf>
    <xf numFmtId="0" fontId="23" fillId="0"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3" xfId="0" applyFont="1" applyBorder="1" applyAlignment="1">
      <alignment vertical="center"/>
    </xf>
    <xf numFmtId="0" fontId="23" fillId="0" borderId="48" xfId="0" applyFont="1" applyBorder="1" applyAlignment="1">
      <alignment horizontal="center" vertical="center"/>
    </xf>
    <xf numFmtId="0" fontId="23" fillId="0" borderId="11" xfId="0" applyFont="1" applyFill="1" applyBorder="1" applyAlignment="1">
      <alignment horizontal="center" vertical="center" wrapText="1"/>
    </xf>
    <xf numFmtId="17" fontId="0" fillId="0" borderId="26" xfId="1" applyNumberFormat="1"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49" xfId="0" applyFont="1" applyBorder="1" applyAlignment="1">
      <alignment horizontal="center" vertical="center"/>
    </xf>
    <xf numFmtId="0" fontId="23" fillId="13" borderId="26" xfId="0" applyFont="1" applyFill="1" applyBorder="1"/>
    <xf numFmtId="0" fontId="0" fillId="13" borderId="26" xfId="0" applyFont="1" applyFill="1" applyBorder="1"/>
    <xf numFmtId="0" fontId="0" fillId="13" borderId="27" xfId="0" applyFont="1" applyFill="1" applyBorder="1"/>
    <xf numFmtId="0" fontId="23" fillId="0" borderId="7" xfId="0" applyFont="1" applyBorder="1" applyAlignment="1">
      <alignment vertical="center"/>
    </xf>
    <xf numFmtId="0" fontId="0" fillId="13" borderId="32" xfId="0" applyFont="1" applyFill="1" applyBorder="1"/>
    <xf numFmtId="169" fontId="0" fillId="0" borderId="23" xfId="0" applyNumberFormat="1" applyFont="1" applyBorder="1" applyAlignment="1">
      <alignment horizontal="center" vertical="center" wrapText="1"/>
    </xf>
    <xf numFmtId="17" fontId="0" fillId="0" borderId="23" xfId="1" applyNumberFormat="1" applyFont="1" applyFill="1" applyBorder="1" applyAlignment="1">
      <alignment horizontal="center" vertical="center" wrapText="1"/>
    </xf>
    <xf numFmtId="0" fontId="23" fillId="13" borderId="23" xfId="0" applyFont="1" applyFill="1" applyBorder="1"/>
    <xf numFmtId="0" fontId="0" fillId="13" borderId="23" xfId="0" applyFont="1" applyFill="1" applyBorder="1"/>
    <xf numFmtId="0" fontId="0" fillId="0" borderId="34" xfId="0" applyFont="1" applyBorder="1" applyAlignment="1">
      <alignment horizontal="center" vertical="center" wrapText="1"/>
    </xf>
    <xf numFmtId="0" fontId="0" fillId="0" borderId="3" xfId="0" applyFont="1" applyFill="1" applyBorder="1" applyAlignment="1" applyProtection="1">
      <alignment horizontal="center" vertical="center" wrapText="1"/>
      <protection locked="0"/>
    </xf>
    <xf numFmtId="49" fontId="23" fillId="0" borderId="7" xfId="0" applyNumberFormat="1" applyFont="1" applyFill="1" applyBorder="1" applyAlignment="1" applyProtection="1">
      <alignment horizontal="center" vertical="center" wrapText="1"/>
    </xf>
    <xf numFmtId="169" fontId="0" fillId="0" borderId="3"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23" fillId="0" borderId="19" xfId="0" applyFont="1" applyBorder="1" applyAlignment="1">
      <alignment horizontal="center" vertical="center"/>
    </xf>
    <xf numFmtId="0" fontId="23" fillId="0" borderId="3" xfId="0" applyFont="1" applyBorder="1"/>
    <xf numFmtId="0" fontId="0" fillId="0" borderId="5" xfId="0" applyFont="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49" fontId="23" fillId="0" borderId="1" xfId="0" applyNumberFormat="1" applyFont="1" applyFill="1" applyBorder="1" applyAlignment="1" applyProtection="1">
      <alignment horizontal="center" vertical="center" wrapText="1"/>
    </xf>
    <xf numFmtId="169" fontId="45" fillId="0" borderId="1" xfId="0" applyNumberFormat="1" applyFont="1" applyBorder="1" applyAlignment="1">
      <alignment horizontal="center" vertical="center" wrapText="1"/>
    </xf>
    <xf numFmtId="0" fontId="23" fillId="0" borderId="4" xfId="0" applyFont="1" applyBorder="1" applyAlignment="1">
      <alignment horizontal="center" vertical="center"/>
    </xf>
    <xf numFmtId="0" fontId="23" fillId="0" borderId="1" xfId="0" applyFont="1" applyBorder="1"/>
    <xf numFmtId="0" fontId="0" fillId="0" borderId="1" xfId="0" applyFont="1" applyBorder="1" applyAlignment="1" applyProtection="1">
      <alignment horizontal="center" vertical="center"/>
      <protection locked="0"/>
    </xf>
    <xf numFmtId="169" fontId="46" fillId="0" borderId="1" xfId="0" applyNumberFormat="1" applyFont="1" applyBorder="1" applyAlignment="1">
      <alignment horizontal="center" vertical="center" wrapText="1"/>
    </xf>
    <xf numFmtId="0" fontId="0" fillId="8" borderId="35" xfId="0" applyFont="1" applyFill="1" applyBorder="1" applyAlignment="1">
      <alignment horizontal="center" vertical="center" wrapText="1"/>
    </xf>
    <xf numFmtId="0" fontId="0" fillId="8" borderId="12" xfId="0" applyFont="1" applyFill="1" applyBorder="1" applyAlignment="1" applyProtection="1">
      <alignment horizontal="center" vertical="center" wrapText="1"/>
      <protection locked="0"/>
    </xf>
    <xf numFmtId="49" fontId="38" fillId="8" borderId="23" xfId="0" applyNumberFormat="1" applyFont="1" applyFill="1" applyBorder="1" applyAlignment="1" applyProtection="1">
      <alignment vertical="center" wrapText="1"/>
    </xf>
    <xf numFmtId="169" fontId="46" fillId="8" borderId="12" xfId="0" applyNumberFormat="1" applyFont="1" applyFill="1" applyBorder="1" applyAlignment="1">
      <alignment horizontal="center" vertical="center" wrapText="1"/>
    </xf>
    <xf numFmtId="0" fontId="23" fillId="8" borderId="12" xfId="0" applyFont="1" applyFill="1" applyBorder="1" applyAlignment="1">
      <alignment vertical="center"/>
    </xf>
    <xf numFmtId="17" fontId="0" fillId="8" borderId="12" xfId="1" applyNumberFormat="1" applyFont="1" applyFill="1" applyBorder="1" applyAlignment="1">
      <alignment horizontal="center" vertical="center" wrapText="1"/>
    </xf>
    <xf numFmtId="0" fontId="46" fillId="8" borderId="12" xfId="0" applyFont="1" applyFill="1" applyBorder="1" applyAlignment="1">
      <alignment horizontal="center" vertical="center" wrapText="1"/>
    </xf>
    <xf numFmtId="0" fontId="23" fillId="8" borderId="25" xfId="0" applyFont="1" applyFill="1" applyBorder="1" applyAlignment="1">
      <alignment horizontal="center" vertical="center"/>
    </xf>
    <xf numFmtId="0" fontId="23" fillId="8" borderId="12" xfId="0" applyFont="1" applyFill="1" applyBorder="1"/>
    <xf numFmtId="0" fontId="0" fillId="8" borderId="12" xfId="0" applyFont="1" applyFill="1" applyBorder="1"/>
    <xf numFmtId="0" fontId="0" fillId="8" borderId="31" xfId="0" applyFont="1" applyFill="1" applyBorder="1"/>
    <xf numFmtId="0" fontId="0" fillId="8" borderId="0" xfId="0" applyFont="1" applyFill="1"/>
    <xf numFmtId="0" fontId="0" fillId="0" borderId="0" xfId="0" applyFont="1" applyFill="1" applyBorder="1"/>
    <xf numFmtId="0" fontId="69" fillId="12" borderId="42" xfId="0" applyFont="1" applyFill="1" applyBorder="1" applyAlignment="1">
      <alignment horizontal="right" vertical="center"/>
    </xf>
    <xf numFmtId="169" fontId="69" fillId="12" borderId="43" xfId="0" applyNumberFormat="1" applyFont="1" applyFill="1" applyBorder="1" applyAlignment="1">
      <alignment vertical="center"/>
    </xf>
    <xf numFmtId="168" fontId="0" fillId="0" borderId="0" xfId="0" applyNumberFormat="1" applyFont="1" applyBorder="1"/>
    <xf numFmtId="0" fontId="0" fillId="0" borderId="0" xfId="0" applyFont="1" applyBorder="1" applyAlignment="1">
      <alignment horizontal="center" vertical="center"/>
    </xf>
    <xf numFmtId="0" fontId="42" fillId="9"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9" fontId="43" fillId="0" borderId="3" xfId="5" applyFont="1" applyBorder="1" applyAlignment="1">
      <alignment horizontal="center" vertical="center" wrapText="1"/>
    </xf>
    <xf numFmtId="0" fontId="29" fillId="0" borderId="3" xfId="0" applyFont="1" applyBorder="1" applyAlignment="1">
      <alignment horizontal="center" vertical="center"/>
    </xf>
    <xf numFmtId="0" fontId="10" fillId="11" borderId="34"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6" fillId="2" borderId="21" xfId="0" applyFont="1" applyFill="1" applyBorder="1" applyAlignment="1">
      <alignment horizontal="right" vertical="center" wrapText="1"/>
    </xf>
    <xf numFmtId="0" fontId="29" fillId="2" borderId="0" xfId="0" applyFont="1" applyFill="1"/>
    <xf numFmtId="0" fontId="29" fillId="2" borderId="0" xfId="0" applyFont="1" applyFill="1" applyBorder="1"/>
    <xf numFmtId="0" fontId="2" fillId="2" borderId="0" xfId="0" applyFont="1" applyFill="1" applyBorder="1"/>
    <xf numFmtId="14" fontId="2" fillId="0" borderId="3" xfId="1" applyNumberFormat="1" applyFont="1" applyFill="1" applyBorder="1" applyAlignment="1">
      <alignment horizontal="left" vertical="center" wrapText="1"/>
    </xf>
    <xf numFmtId="14" fontId="2" fillId="0" borderId="19" xfId="1" applyNumberFormat="1" applyFont="1" applyFill="1" applyBorder="1" applyAlignment="1">
      <alignment horizontal="left" vertical="center" wrapText="1"/>
    </xf>
    <xf numFmtId="14" fontId="2" fillId="11" borderId="3" xfId="1" applyNumberFormat="1" applyFont="1" applyFill="1" applyBorder="1" applyAlignment="1">
      <alignment horizontal="left" vertical="center" wrapText="1"/>
    </xf>
    <xf numFmtId="0" fontId="2" fillId="10" borderId="3" xfId="0" applyFont="1" applyFill="1" applyBorder="1" applyAlignment="1">
      <alignment horizontal="center" vertical="center"/>
    </xf>
    <xf numFmtId="0" fontId="43" fillId="0" borderId="3" xfId="0" applyFont="1" applyBorder="1" applyAlignment="1">
      <alignment horizontal="center" vertical="center"/>
    </xf>
    <xf numFmtId="164" fontId="29" fillId="0" borderId="3" xfId="4" applyNumberFormat="1" applyFont="1" applyBorder="1" applyAlignment="1">
      <alignment horizontal="center" vertical="center"/>
    </xf>
    <xf numFmtId="0" fontId="2" fillId="0" borderId="19" xfId="0" applyFont="1" applyBorder="1" applyAlignment="1">
      <alignment horizontal="center" vertical="center"/>
    </xf>
    <xf numFmtId="0" fontId="2" fillId="11" borderId="3" xfId="0" applyFont="1" applyFill="1" applyBorder="1" applyAlignment="1">
      <alignment horizontal="center" vertical="center"/>
    </xf>
    <xf numFmtId="0" fontId="0" fillId="0" borderId="0" xfId="0" applyBorder="1" applyAlignment="1">
      <alignment horizontal="center" vertical="center"/>
    </xf>
    <xf numFmtId="0" fontId="38" fillId="0" borderId="0" xfId="0" applyFont="1"/>
    <xf numFmtId="9" fontId="2" fillId="0" borderId="1" xfId="0" applyNumberFormat="1" applyFont="1" applyBorder="1" applyAlignment="1">
      <alignment horizontal="center" vertical="center" wrapText="1"/>
    </xf>
    <xf numFmtId="9" fontId="2" fillId="0" borderId="3" xfId="5" applyFont="1" applyBorder="1" applyAlignment="1">
      <alignment horizontal="center" vertical="center" wrapText="1"/>
    </xf>
    <xf numFmtId="9" fontId="2" fillId="0" borderId="1" xfId="5" applyFont="1" applyBorder="1" applyAlignment="1">
      <alignment horizontal="center" vertical="center" wrapText="1"/>
    </xf>
    <xf numFmtId="0" fontId="2" fillId="0" borderId="3" xfId="0" applyFont="1" applyFill="1" applyBorder="1" applyAlignment="1">
      <alignment horizontal="center" vertical="center" wrapText="1"/>
    </xf>
    <xf numFmtId="0" fontId="1" fillId="0" borderId="21" xfId="0" applyFont="1" applyFill="1" applyBorder="1" applyAlignment="1">
      <alignment horizontal="right" vertical="center" wrapText="1"/>
    </xf>
    <xf numFmtId="0" fontId="1" fillId="0" borderId="3" xfId="2" applyFont="1" applyFill="1" applyBorder="1" applyAlignment="1">
      <alignment horizontal="right" vertical="center" wrapText="1"/>
    </xf>
    <xf numFmtId="0" fontId="6" fillId="9" borderId="1"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0" fillId="0" borderId="0" xfId="0" applyAlignment="1"/>
    <xf numFmtId="0" fontId="33" fillId="9" borderId="1" xfId="0" applyFont="1" applyFill="1" applyBorder="1" applyAlignment="1"/>
    <xf numFmtId="9" fontId="33" fillId="9" borderId="13" xfId="0" applyNumberFormat="1" applyFont="1" applyFill="1" applyBorder="1" applyAlignment="1">
      <alignment horizontal="center"/>
    </xf>
    <xf numFmtId="0" fontId="10" fillId="14" borderId="1"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29" fillId="0" borderId="12" xfId="0" applyFont="1" applyBorder="1"/>
    <xf numFmtId="0" fontId="10" fillId="14" borderId="12" xfId="0" applyFont="1" applyFill="1" applyBorder="1" applyAlignment="1">
      <alignment horizontal="center" vertical="center" wrapText="1"/>
    </xf>
    <xf numFmtId="0" fontId="10" fillId="14" borderId="31" xfId="0" applyFont="1" applyFill="1" applyBorder="1" applyAlignment="1">
      <alignment horizontal="center" vertical="center" wrapText="1"/>
    </xf>
    <xf numFmtId="0" fontId="10" fillId="0" borderId="7" xfId="2" applyFont="1" applyFill="1" applyBorder="1" applyAlignment="1">
      <alignment horizontal="center" vertical="center" wrapText="1"/>
    </xf>
    <xf numFmtId="0" fontId="11" fillId="2" borderId="11" xfId="0" applyFont="1" applyFill="1" applyBorder="1" applyAlignment="1" applyProtection="1">
      <alignment horizontal="center" vertical="center" wrapText="1"/>
      <protection locked="0"/>
    </xf>
    <xf numFmtId="0" fontId="29" fillId="0" borderId="11" xfId="0" applyFont="1" applyBorder="1"/>
    <xf numFmtId="0" fontId="10" fillId="14" borderId="11" xfId="0" applyFont="1" applyFill="1" applyBorder="1" applyAlignment="1">
      <alignment horizontal="center" vertical="center" wrapText="1"/>
    </xf>
    <xf numFmtId="0" fontId="10" fillId="0" borderId="27" xfId="0" applyFont="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69" fillId="12" borderId="44" xfId="0" applyFont="1" applyFill="1" applyBorder="1" applyAlignment="1">
      <alignment horizontal="right"/>
    </xf>
    <xf numFmtId="43" fontId="69" fillId="12" borderId="45" xfId="0" applyNumberFormat="1" applyFont="1" applyFill="1" applyBorder="1"/>
    <xf numFmtId="0" fontId="6" fillId="9" borderId="1" xfId="2" applyFont="1" applyFill="1" applyBorder="1" applyAlignment="1">
      <alignment vertical="center" wrapText="1"/>
    </xf>
    <xf numFmtId="0" fontId="41" fillId="0" borderId="0" xfId="0" applyFont="1" applyAlignment="1">
      <alignment vertical="center"/>
    </xf>
    <xf numFmtId="0" fontId="33" fillId="9" borderId="1" xfId="0" applyFont="1" applyFill="1" applyBorder="1" applyAlignment="1">
      <alignment vertical="center"/>
    </xf>
    <xf numFmtId="0" fontId="29" fillId="2" borderId="1" xfId="0" applyFont="1" applyFill="1" applyBorder="1" applyAlignment="1" applyProtection="1">
      <alignment horizontal="center" vertical="center" wrapText="1"/>
    </xf>
    <xf numFmtId="0" fontId="29" fillId="2" borderId="1" xfId="0" applyFont="1" applyFill="1" applyBorder="1" applyAlignment="1">
      <alignment horizontal="left" vertical="center" wrapText="1"/>
    </xf>
    <xf numFmtId="17" fontId="2" fillId="2" borderId="1" xfId="1" applyNumberFormat="1" applyFont="1" applyFill="1" applyBorder="1" applyAlignment="1">
      <alignment horizontal="center" vertical="center" wrapText="1"/>
    </xf>
    <xf numFmtId="9" fontId="29" fillId="2" borderId="1" xfId="0" applyNumberFormat="1" applyFont="1" applyFill="1" applyBorder="1" applyAlignment="1">
      <alignment horizontal="center" vertical="center" wrapText="1"/>
    </xf>
    <xf numFmtId="0" fontId="29" fillId="2" borderId="1" xfId="0" applyFont="1" applyFill="1" applyBorder="1" applyAlignment="1" applyProtection="1">
      <alignment vertical="center" wrapText="1"/>
    </xf>
    <xf numFmtId="17" fontId="2" fillId="2" borderId="2" xfId="1" applyNumberFormat="1" applyFont="1" applyFill="1" applyBorder="1" applyAlignment="1">
      <alignment horizontal="center" vertical="center" wrapText="1"/>
    </xf>
    <xf numFmtId="14" fontId="2" fillId="2" borderId="2" xfId="1" applyNumberFormat="1" applyFont="1" applyFill="1" applyBorder="1" applyAlignment="1">
      <alignment horizontal="center" vertical="center" wrapText="1"/>
    </xf>
    <xf numFmtId="0" fontId="6" fillId="9" borderId="4" xfId="2" applyFont="1" applyFill="1" applyBorder="1" applyAlignment="1">
      <alignment vertical="center" wrapText="1"/>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17" fontId="2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29" fillId="0" borderId="1" xfId="0" applyFont="1" applyFill="1" applyBorder="1"/>
    <xf numFmtId="0" fontId="29" fillId="0" borderId="0" xfId="0" applyFont="1" applyFill="1"/>
    <xf numFmtId="0" fontId="2" fillId="0" borderId="0" xfId="0" applyFont="1" applyFill="1"/>
    <xf numFmtId="0" fontId="2" fillId="15" borderId="0" xfId="0" applyFont="1" applyFill="1"/>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9" fontId="2" fillId="0" borderId="1" xfId="0" applyNumberFormat="1" applyFont="1" applyFill="1" applyBorder="1" applyAlignment="1">
      <alignment horizontal="center" vertical="center"/>
    </xf>
    <xf numFmtId="165" fontId="2" fillId="0" borderId="1" xfId="4" applyFont="1" applyFill="1" applyBorder="1" applyAlignment="1">
      <alignment vertical="center"/>
    </xf>
    <xf numFmtId="0" fontId="2" fillId="0" borderId="1" xfId="0" applyFont="1" applyFill="1" applyBorder="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xf>
    <xf numFmtId="165" fontId="2" fillId="0" borderId="2" xfId="4" applyFont="1" applyFill="1" applyBorder="1" applyAlignment="1">
      <alignment vertical="center"/>
    </xf>
    <xf numFmtId="0" fontId="2" fillId="0" borderId="2" xfId="0" applyFont="1" applyFill="1" applyBorder="1"/>
    <xf numFmtId="0" fontId="2" fillId="0" borderId="2" xfId="0" applyFont="1" applyFill="1" applyBorder="1" applyAlignment="1">
      <alignment horizontal="center" vertical="center"/>
    </xf>
    <xf numFmtId="17" fontId="29" fillId="0" borderId="2" xfId="0" applyNumberFormat="1" applyFont="1" applyFill="1" applyBorder="1" applyAlignment="1" applyProtection="1">
      <alignment horizontal="center" vertical="center" wrapText="1"/>
    </xf>
    <xf numFmtId="0" fontId="2" fillId="0" borderId="1" xfId="0" applyFont="1" applyBorder="1" applyAlignment="1">
      <alignment horizontal="center"/>
    </xf>
    <xf numFmtId="9" fontId="2" fillId="0" borderId="1" xfId="0" applyNumberFormat="1" applyFont="1" applyBorder="1" applyAlignment="1">
      <alignment horizontal="center" vertical="center"/>
    </xf>
    <xf numFmtId="0" fontId="33" fillId="2" borderId="2" xfId="0" applyFont="1" applyFill="1" applyBorder="1" applyAlignment="1">
      <alignment horizontal="center"/>
    </xf>
    <xf numFmtId="0" fontId="33" fillId="2" borderId="1" xfId="0" applyFont="1" applyFill="1" applyBorder="1" applyAlignment="1">
      <alignment horizontal="center" wrapText="1"/>
    </xf>
    <xf numFmtId="0" fontId="33" fillId="2" borderId="1" xfId="0" applyFont="1" applyFill="1" applyBorder="1" applyAlignment="1">
      <alignment horizontal="center"/>
    </xf>
    <xf numFmtId="0" fontId="33" fillId="2" borderId="1" xfId="0" applyFont="1" applyFill="1" applyBorder="1" applyAlignment="1">
      <alignment horizontal="center" vertical="center"/>
    </xf>
    <xf numFmtId="0" fontId="33" fillId="2" borderId="1" xfId="0" applyFont="1" applyFill="1" applyBorder="1"/>
    <xf numFmtId="9" fontId="33" fillId="2" borderId="2" xfId="0" applyNumberFormat="1" applyFont="1" applyFill="1" applyBorder="1" applyAlignment="1">
      <alignment horizontal="center"/>
    </xf>
    <xf numFmtId="0" fontId="70" fillId="0" borderId="1" xfId="0" applyFont="1" applyBorder="1" applyAlignment="1">
      <alignment horizontal="center" vertical="center" wrapText="1"/>
    </xf>
    <xf numFmtId="0" fontId="70" fillId="0" borderId="1" xfId="0" applyFont="1" applyBorder="1" applyAlignment="1">
      <alignment horizontal="center" vertical="center"/>
    </xf>
    <xf numFmtId="0" fontId="2" fillId="0" borderId="0" xfId="0" applyFont="1" applyAlignment="1">
      <alignment horizontal="center" vertical="center" wrapText="1"/>
    </xf>
    <xf numFmtId="0" fontId="1" fillId="0" borderId="2" xfId="2" applyFont="1" applyFill="1" applyBorder="1" applyAlignment="1">
      <alignment horizontal="right" vertical="center" wrapText="1"/>
    </xf>
    <xf numFmtId="0" fontId="43" fillId="0" borderId="1" xfId="0" applyFont="1" applyFill="1" applyBorder="1" applyAlignment="1" applyProtection="1">
      <alignment horizontal="center" vertical="center" wrapText="1"/>
    </xf>
    <xf numFmtId="0" fontId="23" fillId="0" borderId="3" xfId="0" applyFont="1" applyFill="1" applyBorder="1" applyAlignment="1">
      <alignment horizontal="center" vertical="center" wrapText="1"/>
    </xf>
    <xf numFmtId="9" fontId="29" fillId="0" borderId="1" xfId="5" applyFont="1" applyFill="1" applyBorder="1" applyAlignment="1">
      <alignment horizontal="center" vertical="center" wrapText="1"/>
    </xf>
    <xf numFmtId="0" fontId="0" fillId="0" borderId="2" xfId="0" applyFont="1" applyFill="1" applyBorder="1" applyAlignment="1">
      <alignment horizontal="center" vertical="center" wrapText="1"/>
    </xf>
    <xf numFmtId="0" fontId="53" fillId="0" borderId="0" xfId="0" applyFont="1"/>
    <xf numFmtId="165" fontId="69" fillId="16" borderId="0" xfId="0" applyNumberFormat="1" applyFont="1" applyFill="1" applyAlignment="1">
      <alignment vertical="center"/>
    </xf>
    <xf numFmtId="43" fontId="27" fillId="16" borderId="0" xfId="0" applyNumberFormat="1" applyFont="1" applyFill="1"/>
    <xf numFmtId="43" fontId="35" fillId="16" borderId="1" xfId="0" applyNumberFormat="1" applyFont="1" applyFill="1" applyBorder="1" applyAlignment="1">
      <alignment horizontal="center" vertical="center" wrapText="1"/>
    </xf>
    <xf numFmtId="43" fontId="27" fillId="12" borderId="42" xfId="3" applyFont="1" applyFill="1" applyBorder="1" applyAlignment="1">
      <alignment horizontal="right"/>
    </xf>
    <xf numFmtId="43" fontId="27" fillId="12" borderId="50" xfId="3" applyFont="1" applyFill="1" applyBorder="1" applyAlignment="1">
      <alignment horizontal="right"/>
    </xf>
    <xf numFmtId="0" fontId="71" fillId="16" borderId="42" xfId="0" applyFont="1" applyFill="1" applyBorder="1" applyAlignment="1">
      <alignment horizontal="right" wrapText="1"/>
    </xf>
    <xf numFmtId="43" fontId="71" fillId="16" borderId="43" xfId="0" applyNumberFormat="1" applyFont="1" applyFill="1" applyBorder="1"/>
    <xf numFmtId="165" fontId="43" fillId="0" borderId="1" xfId="4" applyFont="1" applyFill="1" applyBorder="1" applyAlignment="1">
      <alignment vertical="center"/>
    </xf>
    <xf numFmtId="0" fontId="33" fillId="9" borderId="2" xfId="0" applyFont="1" applyFill="1" applyBorder="1" applyAlignment="1">
      <alignment horizontal="center" vertical="center"/>
    </xf>
    <xf numFmtId="0" fontId="42" fillId="9" borderId="2" xfId="0" applyFont="1" applyFill="1" applyBorder="1" applyAlignment="1">
      <alignment horizontal="center" vertical="center"/>
    </xf>
    <xf numFmtId="9" fontId="33" fillId="9" borderId="2" xfId="0" applyNumberFormat="1" applyFont="1" applyFill="1" applyBorder="1" applyAlignment="1">
      <alignment horizontal="center" vertical="center"/>
    </xf>
    <xf numFmtId="9" fontId="33" fillId="9" borderId="18" xfId="0" applyNumberFormat="1" applyFont="1" applyFill="1" applyBorder="1" applyAlignment="1">
      <alignment horizontal="center"/>
    </xf>
    <xf numFmtId="14" fontId="2" fillId="0" borderId="1" xfId="1" applyNumberFormat="1" applyFont="1" applyFill="1" applyBorder="1" applyAlignment="1">
      <alignment horizontal="left" vertical="center" wrapText="1"/>
    </xf>
    <xf numFmtId="0" fontId="6" fillId="9" borderId="17" xfId="0" applyFont="1" applyFill="1" applyBorder="1" applyAlignment="1">
      <alignment horizontal="center" vertical="center" wrapText="1"/>
    </xf>
    <xf numFmtId="0" fontId="6" fillId="9" borderId="21" xfId="0" applyFont="1" applyFill="1" applyBorder="1" applyAlignment="1">
      <alignment horizontal="center" vertical="center" wrapText="1"/>
    </xf>
    <xf numFmtId="14" fontId="2" fillId="0" borderId="2" xfId="1" applyNumberFormat="1" applyFont="1" applyFill="1" applyBorder="1" applyAlignment="1">
      <alignment horizontal="center" vertical="center" wrapText="1"/>
    </xf>
    <xf numFmtId="14" fontId="2" fillId="0" borderId="3" xfId="1" applyNumberFormat="1" applyFont="1" applyFill="1" applyBorder="1" applyAlignment="1">
      <alignment horizontal="center" vertical="center" wrapText="1"/>
    </xf>
    <xf numFmtId="0" fontId="6" fillId="9" borderId="15" xfId="0" applyFont="1" applyFill="1" applyBorder="1" applyAlignment="1">
      <alignment horizontal="center" vertical="center" wrapText="1"/>
    </xf>
    <xf numFmtId="14" fontId="2" fillId="0" borderId="7" xfId="1" applyNumberFormat="1" applyFont="1" applyFill="1" applyBorder="1" applyAlignment="1">
      <alignment horizontal="center" vertical="center" wrapText="1"/>
    </xf>
    <xf numFmtId="9" fontId="29" fillId="10" borderId="3" xfId="5" applyFont="1" applyFill="1" applyBorder="1" applyAlignment="1">
      <alignment horizontal="center" vertical="center" wrapText="1"/>
    </xf>
    <xf numFmtId="9" fontId="29" fillId="10" borderId="1" xfId="5" applyFont="1" applyFill="1" applyBorder="1" applyAlignment="1">
      <alignment horizontal="center" vertical="center" wrapText="1"/>
    </xf>
    <xf numFmtId="0" fontId="43" fillId="0" borderId="3" xfId="0" applyFont="1" applyFill="1" applyBorder="1" applyAlignment="1" applyProtection="1">
      <alignment horizontal="center" vertical="center" wrapText="1"/>
    </xf>
    <xf numFmtId="0" fontId="43" fillId="0" borderId="1" xfId="0" applyFont="1" applyFill="1" applyBorder="1" applyAlignment="1" applyProtection="1">
      <alignment horizontal="center" vertical="center" wrapText="1"/>
    </xf>
    <xf numFmtId="14" fontId="2" fillId="2" borderId="1" xfId="1" applyNumberFormat="1" applyFont="1" applyFill="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33" fillId="9" borderId="1" xfId="0" applyFont="1" applyFill="1" applyBorder="1" applyAlignment="1">
      <alignment horizontal="center" wrapText="1"/>
    </xf>
    <xf numFmtId="0" fontId="33" fillId="9" borderId="1" xfId="0" applyFont="1" applyFill="1" applyBorder="1" applyAlignment="1">
      <alignment horizontal="center" vertical="center" wrapText="1"/>
    </xf>
    <xf numFmtId="0" fontId="33" fillId="9" borderId="1" xfId="0" applyFont="1" applyFill="1" applyBorder="1" applyAlignment="1">
      <alignment horizontal="center"/>
    </xf>
    <xf numFmtId="0" fontId="37"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33" fillId="9" borderId="1" xfId="0" applyFont="1" applyFill="1" applyBorder="1" applyAlignment="1">
      <alignment horizontal="center" vertical="center"/>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68" fillId="0" borderId="0" xfId="0" applyFont="1" applyAlignment="1">
      <alignment horizontal="center"/>
    </xf>
    <xf numFmtId="0" fontId="40" fillId="0" borderId="20" xfId="0" applyFont="1" applyBorder="1" applyAlignment="1">
      <alignment horizontal="center"/>
    </xf>
    <xf numFmtId="0" fontId="46" fillId="0" borderId="1" xfId="0" applyFont="1" applyBorder="1" applyAlignment="1" applyProtection="1">
      <alignment horizontal="left" vertical="center" wrapText="1"/>
      <protection locked="0"/>
    </xf>
    <xf numFmtId="0" fontId="46" fillId="0" borderId="1" xfId="2" applyFont="1" applyBorder="1" applyAlignment="1">
      <alignment horizontal="left" vertical="center" wrapText="1"/>
    </xf>
    <xf numFmtId="0" fontId="33" fillId="9" borderId="2" xfId="0" applyFont="1" applyFill="1" applyBorder="1" applyAlignment="1">
      <alignment horizontal="center" vertical="center"/>
    </xf>
    <xf numFmtId="0" fontId="33" fillId="9" borderId="3" xfId="0" applyFont="1" applyFill="1" applyBorder="1" applyAlignment="1">
      <alignment horizontal="center" vertical="center"/>
    </xf>
    <xf numFmtId="0" fontId="21" fillId="8" borderId="1" xfId="0" applyFont="1" applyFill="1" applyBorder="1" applyAlignment="1">
      <alignment horizontal="center"/>
    </xf>
    <xf numFmtId="0" fontId="33" fillId="9" borderId="2" xfId="0" applyFont="1" applyFill="1" applyBorder="1" applyAlignment="1">
      <alignment horizontal="center"/>
    </xf>
    <xf numFmtId="0" fontId="33" fillId="9" borderId="3" xfId="0" applyFont="1" applyFill="1" applyBorder="1" applyAlignment="1">
      <alignment horizontal="center"/>
    </xf>
    <xf numFmtId="0" fontId="47" fillId="0" borderId="2" xfId="0" applyFont="1" applyFill="1" applyBorder="1" applyAlignment="1" applyProtection="1">
      <alignment horizontal="center" vertical="center" wrapText="1"/>
    </xf>
    <xf numFmtId="0" fontId="47" fillId="0" borderId="7"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39" fillId="0" borderId="0" xfId="0" applyFont="1" applyAlignment="1">
      <alignment horizontal="center"/>
    </xf>
    <xf numFmtId="0" fontId="40" fillId="0" borderId="0" xfId="0" applyFont="1" applyAlignment="1">
      <alignment horizontal="center"/>
    </xf>
    <xf numFmtId="0" fontId="35" fillId="0" borderId="0" xfId="0" applyFont="1" applyBorder="1" applyAlignment="1" applyProtection="1">
      <alignment horizontal="left" vertical="center" wrapText="1"/>
      <protection locked="0"/>
    </xf>
    <xf numFmtId="0" fontId="35" fillId="0" borderId="0" xfId="2" applyFont="1" applyBorder="1" applyAlignment="1">
      <alignment horizontal="left"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4" fillId="9" borderId="2"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35" fillId="0" borderId="9" xfId="2" applyFont="1" applyFill="1" applyBorder="1" applyAlignment="1">
      <alignment horizontal="left" vertical="center" wrapText="1"/>
    </xf>
    <xf numFmtId="0" fontId="35" fillId="0" borderId="20" xfId="2" applyFont="1" applyFill="1" applyBorder="1" applyAlignment="1">
      <alignment horizontal="left"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34" fillId="9" borderId="7" xfId="0" applyFont="1" applyFill="1" applyBorder="1" applyAlignment="1">
      <alignment horizontal="center" vertical="center" wrapText="1"/>
    </xf>
    <xf numFmtId="14" fontId="47" fillId="0" borderId="1" xfId="1" applyNumberFormat="1" applyFont="1" applyFill="1" applyBorder="1" applyAlignment="1">
      <alignment horizontal="center" vertical="center" wrapText="1"/>
    </xf>
    <xf numFmtId="165" fontId="47" fillId="0" borderId="2" xfId="4" applyFont="1" applyBorder="1" applyAlignment="1">
      <alignment horizontal="center" vertical="center"/>
    </xf>
    <xf numFmtId="165" fontId="47" fillId="0" borderId="7" xfId="4" applyFont="1" applyBorder="1" applyAlignment="1">
      <alignment horizontal="center" vertical="center"/>
    </xf>
    <xf numFmtId="165" fontId="47" fillId="0" borderId="3" xfId="4" applyFont="1" applyBorder="1" applyAlignment="1">
      <alignment horizontal="center" vertical="center"/>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64" fontId="29" fillId="0" borderId="2" xfId="4" applyNumberFormat="1" applyFont="1" applyBorder="1" applyAlignment="1">
      <alignment horizontal="center" vertical="center"/>
    </xf>
    <xf numFmtId="164" fontId="29" fillId="0" borderId="7" xfId="4" applyNumberFormat="1" applyFont="1" applyBorder="1" applyAlignment="1">
      <alignment horizontal="center" vertical="center"/>
    </xf>
    <xf numFmtId="164" fontId="29" fillId="0" borderId="3" xfId="4"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7"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165" fontId="29" fillId="0" borderId="2" xfId="4" applyFont="1" applyFill="1" applyBorder="1" applyAlignment="1">
      <alignment horizontal="center" vertical="center" wrapText="1"/>
    </xf>
    <xf numFmtId="165" fontId="29" fillId="0" borderId="7" xfId="4" applyFont="1" applyFill="1" applyBorder="1" applyAlignment="1">
      <alignment horizontal="center" vertical="center" wrapText="1"/>
    </xf>
    <xf numFmtId="165" fontId="29" fillId="0" borderId="3" xfId="4"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0" fillId="0" borderId="1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0" xfId="2" applyFont="1" applyBorder="1" applyAlignment="1">
      <alignment horizontal="left" vertical="center" wrapText="1"/>
    </xf>
    <xf numFmtId="0" fontId="10" fillId="0" borderId="0" xfId="2" applyFont="1" applyBorder="1" applyAlignment="1">
      <alignment horizontal="left" vertical="center" wrapText="1"/>
    </xf>
    <xf numFmtId="0" fontId="10" fillId="0" borderId="19" xfId="2" applyFont="1" applyBorder="1" applyAlignment="1">
      <alignment horizontal="left" vertical="top" wrapText="1"/>
    </xf>
    <xf numFmtId="0" fontId="10" fillId="0" borderId="20" xfId="2" applyFont="1" applyBorder="1" applyAlignment="1">
      <alignment horizontal="left" vertical="top" wrapText="1"/>
    </xf>
    <xf numFmtId="43" fontId="66" fillId="0" borderId="1" xfId="3" applyFont="1" applyFill="1" applyBorder="1" applyAlignment="1" applyProtection="1">
      <alignment horizontal="center" vertical="center" wrapText="1"/>
    </xf>
    <xf numFmtId="17" fontId="47" fillId="2" borderId="2" xfId="0" applyNumberFormat="1" applyFont="1" applyFill="1" applyBorder="1" applyAlignment="1" applyProtection="1">
      <alignment horizontal="center" vertical="center" wrapText="1"/>
    </xf>
    <xf numFmtId="17" fontId="47" fillId="2" borderId="7" xfId="0" applyNumberFormat="1" applyFont="1" applyFill="1" applyBorder="1" applyAlignment="1" applyProtection="1">
      <alignment horizontal="center" vertical="center" wrapText="1"/>
    </xf>
    <xf numFmtId="17" fontId="47" fillId="2" borderId="3" xfId="0" applyNumberFormat="1" applyFont="1" applyFill="1" applyBorder="1" applyAlignment="1" applyProtection="1">
      <alignment horizontal="center" vertical="center" wrapText="1"/>
    </xf>
    <xf numFmtId="43" fontId="47" fillId="0" borderId="2" xfId="3" applyFont="1" applyFill="1" applyBorder="1" applyAlignment="1" applyProtection="1">
      <alignment horizontal="center" vertical="center" wrapText="1"/>
    </xf>
    <xf numFmtId="43" fontId="47" fillId="0" borderId="7" xfId="3" applyFont="1" applyFill="1" applyBorder="1" applyAlignment="1" applyProtection="1">
      <alignment horizontal="center" vertical="center" wrapText="1"/>
    </xf>
    <xf numFmtId="9" fontId="46" fillId="0" borderId="1" xfId="0" applyNumberFormat="1" applyFont="1" applyBorder="1" applyAlignment="1">
      <alignment horizontal="center" vertical="center" wrapText="1"/>
    </xf>
    <xf numFmtId="0" fontId="47" fillId="0" borderId="2"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21" fillId="0" borderId="1" xfId="2" applyFont="1" applyBorder="1" applyAlignment="1">
      <alignment horizontal="left" vertical="center" wrapText="1"/>
    </xf>
    <xf numFmtId="0" fontId="29" fillId="0" borderId="2" xfId="0" applyFont="1" applyBorder="1" applyAlignment="1">
      <alignment horizontal="center" vertical="center"/>
    </xf>
    <xf numFmtId="0" fontId="29" fillId="0" borderId="23" xfId="0" applyFont="1" applyBorder="1" applyAlignment="1">
      <alignment horizontal="center" vertical="center"/>
    </xf>
    <xf numFmtId="165" fontId="29" fillId="0" borderId="2" xfId="4" applyFont="1" applyBorder="1" applyAlignment="1">
      <alignment horizontal="center" vertical="center"/>
    </xf>
    <xf numFmtId="165" fontId="29" fillId="0" borderId="23" xfId="4" applyFont="1" applyBorder="1" applyAlignment="1">
      <alignment horizontal="center" vertical="center"/>
    </xf>
    <xf numFmtId="17" fontId="29" fillId="2" borderId="2" xfId="0" applyNumberFormat="1" applyFont="1" applyFill="1" applyBorder="1" applyAlignment="1" applyProtection="1">
      <alignment horizontal="center" vertical="center" wrapText="1"/>
    </xf>
    <xf numFmtId="17" fontId="29" fillId="2" borderId="23" xfId="0" applyNumberFormat="1" applyFont="1" applyFill="1" applyBorder="1" applyAlignment="1" applyProtection="1">
      <alignment horizontal="center" vertical="center" wrapText="1"/>
    </xf>
    <xf numFmtId="0" fontId="29" fillId="0" borderId="23" xfId="0" applyFont="1" applyBorder="1" applyAlignment="1">
      <alignment horizontal="center" vertical="center" wrapText="1"/>
    </xf>
    <xf numFmtId="17" fontId="29" fillId="2" borderId="26" xfId="0" applyNumberFormat="1" applyFont="1" applyFill="1" applyBorder="1" applyAlignment="1" applyProtection="1">
      <alignment horizontal="center" vertical="center" wrapText="1"/>
    </xf>
    <xf numFmtId="17" fontId="29" fillId="2" borderId="3" xfId="0" applyNumberFormat="1" applyFont="1" applyFill="1" applyBorder="1" applyAlignment="1" applyProtection="1">
      <alignment horizontal="center" vertical="center" wrapText="1"/>
    </xf>
    <xf numFmtId="0" fontId="29" fillId="0" borderId="26" xfId="0" applyFont="1" applyBorder="1" applyAlignment="1">
      <alignment horizontal="center" vertical="center" wrapText="1"/>
    </xf>
    <xf numFmtId="0" fontId="6" fillId="9" borderId="16" xfId="0" applyFont="1" applyFill="1" applyBorder="1" applyAlignment="1">
      <alignment horizontal="center" vertical="center" wrapText="1"/>
    </xf>
    <xf numFmtId="14" fontId="2" fillId="0" borderId="23" xfId="1" applyNumberFormat="1" applyFont="1" applyFill="1" applyBorder="1" applyAlignment="1">
      <alignment horizontal="center" vertical="center" wrapText="1"/>
    </xf>
    <xf numFmtId="9" fontId="29" fillId="0" borderId="2" xfId="0" applyNumberFormat="1" applyFont="1" applyBorder="1" applyAlignment="1">
      <alignment horizontal="center" vertical="center" wrapText="1"/>
    </xf>
    <xf numFmtId="9" fontId="29" fillId="0" borderId="23" xfId="0" applyNumberFormat="1" applyFont="1" applyBorder="1" applyAlignment="1">
      <alignment horizontal="center" vertical="center" wrapText="1"/>
    </xf>
    <xf numFmtId="0" fontId="29" fillId="0" borderId="2" xfId="0" applyFont="1" applyFill="1" applyBorder="1" applyAlignment="1" applyProtection="1">
      <alignment horizontal="center" vertical="center" wrapText="1"/>
    </xf>
    <xf numFmtId="0" fontId="29" fillId="0" borderId="23" xfId="0" applyFont="1" applyFill="1" applyBorder="1" applyAlignment="1" applyProtection="1">
      <alignment horizontal="center" vertical="center" wrapText="1"/>
    </xf>
    <xf numFmtId="0" fontId="10" fillId="0" borderId="10"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6" fillId="9" borderId="14" xfId="0" applyFont="1" applyFill="1" applyBorder="1" applyAlignment="1">
      <alignment horizontal="center" vertical="center" wrapText="1"/>
    </xf>
    <xf numFmtId="0" fontId="11" fillId="2" borderId="26"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9" fontId="29" fillId="0" borderId="26" xfId="0" applyNumberFormat="1" applyFont="1" applyBorder="1" applyAlignment="1">
      <alignment horizontal="center" vertical="center" wrapText="1"/>
    </xf>
    <xf numFmtId="9" fontId="29" fillId="0" borderId="3" xfId="0" applyNumberFormat="1" applyFont="1" applyBorder="1" applyAlignment="1">
      <alignment horizontal="center" vertical="center" wrapText="1"/>
    </xf>
    <xf numFmtId="0" fontId="29" fillId="0" borderId="26"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9" fillId="0" borderId="26" xfId="0" applyFont="1" applyBorder="1" applyAlignment="1">
      <alignment horizontal="center" vertical="center"/>
    </xf>
    <xf numFmtId="0" fontId="29" fillId="0" borderId="3" xfId="0" applyFont="1" applyBorder="1" applyAlignment="1">
      <alignment horizontal="center" vertical="center"/>
    </xf>
    <xf numFmtId="165" fontId="29" fillId="0" borderId="26" xfId="4" applyFont="1" applyBorder="1" applyAlignment="1">
      <alignment horizontal="center" vertical="center"/>
    </xf>
    <xf numFmtId="165" fontId="29" fillId="0" borderId="3" xfId="4" applyFont="1" applyBorder="1" applyAlignment="1">
      <alignment horizontal="center" vertical="center"/>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17" fontId="2" fillId="0" borderId="2" xfId="1" applyNumberFormat="1" applyFont="1" applyFill="1" applyBorder="1" applyAlignment="1">
      <alignment horizontal="center" vertical="center" wrapText="1"/>
    </xf>
    <xf numFmtId="17" fontId="2" fillId="0" borderId="3" xfId="1"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33" fillId="9" borderId="11" xfId="0" applyFont="1" applyFill="1" applyBorder="1" applyAlignment="1">
      <alignment horizontal="center"/>
    </xf>
    <xf numFmtId="0" fontId="37" fillId="9" borderId="11" xfId="0" applyFont="1" applyFill="1" applyBorder="1" applyAlignment="1">
      <alignment horizontal="center"/>
    </xf>
    <xf numFmtId="0" fontId="37" fillId="9" borderId="27" xfId="0" applyFont="1" applyFill="1" applyBorder="1" applyAlignment="1">
      <alignment horizontal="center"/>
    </xf>
    <xf numFmtId="0" fontId="33" fillId="9" borderId="26" xfId="0" applyFont="1" applyFill="1" applyBorder="1" applyAlignment="1">
      <alignment horizontal="center" vertical="center"/>
    </xf>
    <xf numFmtId="0" fontId="33" fillId="9" borderId="26" xfId="0" applyFont="1" applyFill="1" applyBorder="1" applyAlignment="1">
      <alignment horizontal="center" vertical="center" wrapText="1"/>
    </xf>
    <xf numFmtId="0" fontId="33" fillId="9" borderId="11" xfId="0" applyFont="1" applyFill="1" applyBorder="1" applyAlignment="1">
      <alignment horizontal="center" vertical="center"/>
    </xf>
    <xf numFmtId="0" fontId="33" fillId="9" borderId="14" xfId="0" applyFont="1" applyFill="1" applyBorder="1" applyAlignment="1">
      <alignment horizontal="center" vertical="center"/>
    </xf>
    <xf numFmtId="0" fontId="33" fillId="9" borderId="15" xfId="0" applyFont="1" applyFill="1" applyBorder="1" applyAlignment="1">
      <alignment horizontal="center" vertical="center"/>
    </xf>
    <xf numFmtId="0" fontId="23" fillId="0" borderId="2" xfId="0" applyFont="1" applyBorder="1" applyAlignment="1">
      <alignment horizontal="center" vertical="center"/>
    </xf>
    <xf numFmtId="0" fontId="23" fillId="0" borderId="23" xfId="0" applyFont="1" applyBorder="1" applyAlignment="1">
      <alignment horizontal="center" vertical="center"/>
    </xf>
    <xf numFmtId="0" fontId="23" fillId="0" borderId="2" xfId="0" applyFont="1" applyBorder="1" applyAlignment="1">
      <alignment horizontal="center" vertical="center" wrapText="1"/>
    </xf>
    <xf numFmtId="0" fontId="23" fillId="0" borderId="23" xfId="0" applyFont="1" applyBorder="1" applyAlignment="1">
      <alignment horizontal="center" vertical="center" wrapText="1"/>
    </xf>
    <xf numFmtId="0" fontId="37" fillId="9" borderId="46"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49" fontId="23" fillId="0" borderId="7" xfId="0" applyNumberFormat="1" applyFont="1" applyFill="1" applyBorder="1" applyAlignment="1" applyProtection="1">
      <alignment horizontal="center" vertical="center" wrapText="1"/>
    </xf>
    <xf numFmtId="49" fontId="23" fillId="0" borderId="23" xfId="0" applyNumberFormat="1" applyFont="1" applyFill="1" applyBorder="1" applyAlignment="1" applyProtection="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37" fillId="9" borderId="47"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37" fillId="9" borderId="28" xfId="0" applyFont="1" applyFill="1" applyBorder="1" applyAlignment="1">
      <alignment horizontal="center" vertical="center" wrapText="1"/>
    </xf>
    <xf numFmtId="0" fontId="37" fillId="9" borderId="29" xfId="0" applyFont="1" applyFill="1" applyBorder="1" applyAlignment="1">
      <alignment horizontal="center" vertical="center" wrapText="1"/>
    </xf>
    <xf numFmtId="0" fontId="37" fillId="9" borderId="3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1" fillId="0" borderId="10" xfId="2" applyFont="1" applyFill="1" applyBorder="1" applyAlignment="1">
      <alignment horizontal="left" vertical="center" wrapText="1"/>
    </xf>
    <xf numFmtId="0" fontId="21" fillId="0" borderId="0" xfId="2" applyFont="1" applyFill="1" applyBorder="1" applyAlignment="1">
      <alignment horizontal="left" vertical="center" wrapText="1"/>
    </xf>
    <xf numFmtId="0" fontId="21" fillId="0" borderId="40" xfId="2" applyFont="1" applyFill="1" applyBorder="1" applyAlignment="1">
      <alignment horizontal="left" vertical="center" wrapText="1"/>
    </xf>
    <xf numFmtId="0" fontId="23" fillId="0" borderId="7" xfId="0" applyFont="1" applyFill="1" applyBorder="1" applyAlignment="1" applyProtection="1">
      <alignment horizontal="center" vertical="center" wrapText="1"/>
    </xf>
    <xf numFmtId="0" fontId="23" fillId="0" borderId="2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 xfId="0" applyFont="1" applyBorder="1" applyAlignment="1">
      <alignment horizontal="center" vertical="center" wrapText="1"/>
    </xf>
    <xf numFmtId="169" fontId="38" fillId="0" borderId="3" xfId="0" applyNumberFormat="1" applyFont="1" applyBorder="1" applyAlignment="1">
      <alignment horizontal="center" vertical="center" wrapText="1"/>
    </xf>
    <xf numFmtId="169" fontId="38" fillId="0" borderId="1" xfId="0" applyNumberFormat="1" applyFont="1" applyBorder="1" applyAlignment="1">
      <alignment horizontal="center" vertical="center" wrapText="1"/>
    </xf>
    <xf numFmtId="0" fontId="37" fillId="9" borderId="11"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27" xfId="0" applyFont="1" applyFill="1" applyBorder="1" applyAlignment="1">
      <alignment horizontal="center" vertical="center" wrapText="1"/>
    </xf>
    <xf numFmtId="0" fontId="37" fillId="9" borderId="14" xfId="0" applyFont="1" applyFill="1" applyBorder="1" applyAlignment="1">
      <alignment horizontal="center" vertical="center" wrapText="1"/>
    </xf>
    <xf numFmtId="0" fontId="37" fillId="9" borderId="15" xfId="0" applyFont="1" applyFill="1" applyBorder="1" applyAlignment="1">
      <alignment horizontal="center" vertical="center" wrapText="1"/>
    </xf>
    <xf numFmtId="0" fontId="37" fillId="9" borderId="1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1" fillId="0" borderId="10" xfId="2" applyFont="1" applyBorder="1" applyAlignment="1">
      <alignment horizontal="left" vertical="center" wrapText="1"/>
    </xf>
    <xf numFmtId="0" fontId="21" fillId="0" borderId="0" xfId="2" applyFont="1" applyBorder="1" applyAlignment="1">
      <alignment horizontal="left" vertical="center" wrapText="1"/>
    </xf>
    <xf numFmtId="0" fontId="37" fillId="9" borderId="17" xfId="0" applyFont="1" applyFill="1" applyBorder="1" applyAlignment="1">
      <alignment horizontal="center" vertical="center" wrapText="1"/>
    </xf>
    <xf numFmtId="0" fontId="22" fillId="0" borderId="0" xfId="0" applyFont="1" applyAlignment="1">
      <alignment horizontal="center"/>
    </xf>
    <xf numFmtId="0" fontId="21" fillId="0" borderId="10"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3" fillId="2" borderId="2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23" xfId="0" applyFont="1" applyFill="1" applyBorder="1" applyAlignment="1" applyProtection="1">
      <alignment horizontal="center" vertical="center" wrapText="1"/>
    </xf>
    <xf numFmtId="0" fontId="51" fillId="9" borderId="14" xfId="0" applyFont="1" applyFill="1" applyBorder="1" applyAlignment="1">
      <alignment horizontal="center" vertical="center" wrapText="1"/>
    </xf>
    <xf numFmtId="0" fontId="51" fillId="9" borderId="15" xfId="0" applyFont="1" applyFill="1" applyBorder="1" applyAlignment="1">
      <alignment horizontal="center" vertical="center" wrapText="1"/>
    </xf>
    <xf numFmtId="0" fontId="51" fillId="9" borderId="17" xfId="0" applyFont="1" applyFill="1" applyBorder="1" applyAlignment="1">
      <alignment horizontal="center" vertical="center" wrapText="1"/>
    </xf>
    <xf numFmtId="0" fontId="51" fillId="9" borderId="16" xfId="0" applyFont="1" applyFill="1" applyBorder="1" applyAlignment="1">
      <alignment horizontal="center" vertical="center" wrapText="1"/>
    </xf>
    <xf numFmtId="0" fontId="0" fillId="0" borderId="2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3" xfId="0" applyFont="1" applyBorder="1" applyAlignment="1">
      <alignment horizontal="center" vertical="center" wrapText="1"/>
    </xf>
    <xf numFmtId="0" fontId="23" fillId="0" borderId="1" xfId="0" applyFont="1" applyBorder="1" applyAlignment="1">
      <alignment horizontal="center" vertical="center"/>
    </xf>
    <xf numFmtId="0" fontId="23"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41" fillId="0" borderId="1"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23" fillId="0" borderId="7" xfId="0" applyFont="1" applyBorder="1" applyAlignment="1">
      <alignment horizontal="center" vertical="center"/>
    </xf>
    <xf numFmtId="0" fontId="23" fillId="0" borderId="3" xfId="0" applyFont="1" applyBorder="1" applyAlignment="1">
      <alignment horizontal="center" vertical="center"/>
    </xf>
    <xf numFmtId="14" fontId="23" fillId="0" borderId="2" xfId="1" applyNumberFormat="1" applyFont="1" applyFill="1" applyBorder="1" applyAlignment="1">
      <alignment horizontal="center" vertical="center" wrapText="1"/>
    </xf>
    <xf numFmtId="14" fontId="23" fillId="0" borderId="7" xfId="1" applyNumberFormat="1" applyFont="1" applyFill="1" applyBorder="1" applyAlignment="1">
      <alignment horizontal="center" vertical="center" wrapText="1"/>
    </xf>
    <xf numFmtId="14" fontId="23" fillId="0" borderId="3" xfId="1" applyNumberFormat="1" applyFont="1" applyFill="1" applyBorder="1" applyAlignment="1">
      <alignment horizontal="center" vertical="center" wrapText="1"/>
    </xf>
    <xf numFmtId="0" fontId="23" fillId="0" borderId="2"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0" fillId="2" borderId="23" xfId="0" applyFont="1" applyFill="1" applyBorder="1" applyAlignment="1">
      <alignment horizontal="center" vertical="center" wrapText="1"/>
    </xf>
    <xf numFmtId="0" fontId="55" fillId="0" borderId="0" xfId="0" applyFont="1" applyBorder="1" applyAlignment="1" applyProtection="1">
      <alignment horizontal="left" vertical="center" wrapText="1"/>
      <protection locked="0"/>
    </xf>
    <xf numFmtId="0" fontId="55" fillId="0" borderId="0" xfId="2" applyFont="1" applyBorder="1" applyAlignment="1">
      <alignment horizontal="left" vertical="center" wrapText="1"/>
    </xf>
    <xf numFmtId="0" fontId="23" fillId="0" borderId="27" xfId="0" applyFont="1" applyBorder="1" applyAlignment="1">
      <alignment horizontal="center" vertical="center" wrapText="1"/>
    </xf>
    <xf numFmtId="0" fontId="23" fillId="0" borderId="13"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 xfId="0" applyFont="1" applyBorder="1" applyAlignment="1">
      <alignment horizontal="center" vertical="center" wrapText="1"/>
    </xf>
    <xf numFmtId="0" fontId="33" fillId="9" borderId="27" xfId="0" applyFont="1" applyFill="1" applyBorder="1" applyAlignment="1">
      <alignment horizontal="center"/>
    </xf>
    <xf numFmtId="0" fontId="33" fillId="9" borderId="18" xfId="0" applyFont="1" applyFill="1" applyBorder="1" applyAlignment="1">
      <alignment horizontal="center"/>
    </xf>
    <xf numFmtId="0" fontId="23" fillId="0" borderId="11" xfId="0" applyFont="1" applyFill="1" applyBorder="1" applyAlignment="1" applyProtection="1">
      <alignment horizontal="center" vertical="center" wrapText="1"/>
    </xf>
    <xf numFmtId="0" fontId="50" fillId="0" borderId="2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23" xfId="0" applyFont="1" applyBorder="1" applyAlignment="1">
      <alignment horizontal="center" vertical="center" wrapText="1"/>
    </xf>
    <xf numFmtId="0" fontId="21" fillId="0" borderId="0" xfId="0" applyFont="1" applyFill="1" applyBorder="1" applyAlignment="1">
      <alignment horizontal="left" vertical="center" wrapText="1"/>
    </xf>
    <xf numFmtId="0" fontId="33" fillId="9" borderId="14" xfId="0" applyFont="1" applyFill="1" applyBorder="1" applyAlignment="1">
      <alignment horizontal="center"/>
    </xf>
    <xf numFmtId="0" fontId="33" fillId="9" borderId="17" xfId="0" applyFont="1" applyFill="1" applyBorder="1" applyAlignment="1">
      <alignment horizontal="center"/>
    </xf>
    <xf numFmtId="0" fontId="33" fillId="9" borderId="39" xfId="0" applyFont="1" applyFill="1" applyBorder="1" applyAlignment="1">
      <alignment horizontal="center"/>
    </xf>
    <xf numFmtId="0" fontId="33" fillId="9" borderId="38" xfId="0" applyFont="1" applyFill="1" applyBorder="1" applyAlignment="1">
      <alignment horizontal="center"/>
    </xf>
    <xf numFmtId="0" fontId="33" fillId="9" borderId="26" xfId="0" applyFont="1" applyFill="1" applyBorder="1" applyAlignment="1">
      <alignment horizontal="center" wrapText="1"/>
    </xf>
    <xf numFmtId="0" fontId="33" fillId="9" borderId="23" xfId="0" applyFont="1" applyFill="1" applyBorder="1" applyAlignment="1">
      <alignment horizontal="center" wrapText="1"/>
    </xf>
    <xf numFmtId="0" fontId="33" fillId="9" borderId="26" xfId="0" applyFont="1" applyFill="1" applyBorder="1" applyAlignment="1">
      <alignment horizontal="center"/>
    </xf>
    <xf numFmtId="0" fontId="33" fillId="9" borderId="23" xfId="0" applyFont="1" applyFill="1" applyBorder="1" applyAlignment="1">
      <alignment horizontal="center"/>
    </xf>
    <xf numFmtId="165" fontId="29" fillId="0" borderId="1" xfId="4" applyFont="1" applyBorder="1" applyAlignment="1">
      <alignment horizontal="center" vertical="center"/>
    </xf>
    <xf numFmtId="0" fontId="29"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9" fontId="29" fillId="0" borderId="1" xfId="5" applyFont="1" applyBorder="1" applyAlignment="1">
      <alignment horizontal="center" vertical="center" wrapText="1"/>
    </xf>
    <xf numFmtId="0" fontId="29" fillId="0" borderId="1" xfId="0" applyFont="1" applyFill="1" applyBorder="1" applyAlignment="1" applyProtection="1">
      <alignment horizontal="center" vertical="center" wrapText="1"/>
    </xf>
    <xf numFmtId="0" fontId="1" fillId="2" borderId="4" xfId="2" applyFont="1" applyFill="1" applyBorder="1" applyAlignment="1">
      <alignment horizontal="left" vertical="center" wrapText="1"/>
    </xf>
    <xf numFmtId="0" fontId="1" fillId="2" borderId="6" xfId="2" applyFont="1" applyFill="1" applyBorder="1" applyAlignment="1">
      <alignment horizontal="left" vertical="center" wrapText="1"/>
    </xf>
    <xf numFmtId="0" fontId="1" fillId="0" borderId="4" xfId="2" applyFont="1" applyFill="1" applyBorder="1" applyAlignment="1">
      <alignment horizontal="left" vertical="center" wrapText="1"/>
    </xf>
    <xf numFmtId="0" fontId="1" fillId="0" borderId="6" xfId="2" applyFont="1" applyFill="1" applyBorder="1" applyAlignment="1">
      <alignment horizontal="left" vertical="center" wrapText="1"/>
    </xf>
    <xf numFmtId="169" fontId="46"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9" fillId="0" borderId="7" xfId="0" applyFont="1" applyBorder="1" applyAlignment="1">
      <alignment horizontal="center" vertical="center"/>
    </xf>
    <xf numFmtId="0" fontId="37" fillId="9" borderId="4" xfId="0" applyFont="1" applyFill="1" applyBorder="1" applyAlignment="1">
      <alignment horizontal="center" vertical="center"/>
    </xf>
    <xf numFmtId="0" fontId="37" fillId="9" borderId="6" xfId="0" applyFont="1" applyFill="1" applyBorder="1" applyAlignment="1">
      <alignment horizontal="center" vertical="center"/>
    </xf>
    <xf numFmtId="0" fontId="37" fillId="9" borderId="5" xfId="0" applyFont="1" applyFill="1" applyBorder="1" applyAlignment="1">
      <alignment horizontal="center" vertical="center"/>
    </xf>
    <xf numFmtId="0" fontId="46" fillId="0" borderId="2"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29" fillId="0" borderId="7" xfId="0" applyFont="1" applyFill="1" applyBorder="1" applyAlignment="1" applyProtection="1">
      <alignment horizontal="center" vertical="center" wrapText="1"/>
    </xf>
    <xf numFmtId="0" fontId="33" fillId="9" borderId="7" xfId="0" applyFont="1" applyFill="1" applyBorder="1" applyAlignment="1">
      <alignment horizontal="center" vertical="center" wrapText="1"/>
    </xf>
    <xf numFmtId="0" fontId="33" fillId="9" borderId="7" xfId="0" applyFont="1" applyFill="1" applyBorder="1" applyAlignment="1">
      <alignment horizontal="center" vertical="center"/>
    </xf>
    <xf numFmtId="0" fontId="33" fillId="9" borderId="4" xfId="0" applyFont="1" applyFill="1" applyBorder="1" applyAlignment="1">
      <alignment horizontal="center" vertical="center"/>
    </xf>
    <xf numFmtId="0" fontId="33" fillId="9" borderId="6" xfId="0" applyFont="1" applyFill="1" applyBorder="1" applyAlignment="1">
      <alignment horizontal="center" vertical="center"/>
    </xf>
    <xf numFmtId="0" fontId="33" fillId="9" borderId="5"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167" fontId="29" fillId="0" borderId="2" xfId="4" applyNumberFormat="1" applyFont="1" applyBorder="1" applyAlignment="1">
      <alignment horizontal="center" vertical="center"/>
    </xf>
    <xf numFmtId="167" fontId="29" fillId="0" borderId="7" xfId="4" applyNumberFormat="1" applyFont="1" applyBorder="1" applyAlignment="1">
      <alignment horizontal="center" vertical="center"/>
    </xf>
    <xf numFmtId="167" fontId="29" fillId="0" borderId="3" xfId="4" applyNumberFormat="1"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6" xfId="2" applyFont="1" applyFill="1" applyBorder="1" applyAlignment="1">
      <alignment horizontal="left" vertical="center" wrapText="1"/>
    </xf>
    <xf numFmtId="0" fontId="10" fillId="0" borderId="5" xfId="2" applyFont="1" applyFill="1" applyBorder="1" applyAlignment="1">
      <alignment horizontal="left" vertical="center" wrapText="1"/>
    </xf>
    <xf numFmtId="14" fontId="29" fillId="2" borderId="2" xfId="1" applyNumberFormat="1" applyFont="1" applyFill="1" applyBorder="1" applyAlignment="1">
      <alignment horizontal="center" vertical="center" wrapText="1"/>
    </xf>
    <xf numFmtId="14" fontId="29" fillId="2" borderId="7" xfId="1" applyNumberFormat="1" applyFont="1" applyFill="1" applyBorder="1" applyAlignment="1">
      <alignment horizontal="center" vertical="center" wrapText="1"/>
    </xf>
    <xf numFmtId="14" fontId="29" fillId="2" borderId="3" xfId="1" applyNumberFormat="1" applyFont="1" applyFill="1" applyBorder="1" applyAlignment="1">
      <alignment horizontal="center" vertical="center" wrapText="1"/>
    </xf>
    <xf numFmtId="0" fontId="29" fillId="2" borderId="7" xfId="0" applyFont="1" applyFill="1" applyBorder="1" applyAlignment="1">
      <alignment horizontal="center" vertical="center" wrapText="1"/>
    </xf>
    <xf numFmtId="167" fontId="29" fillId="0" borderId="2" xfId="4" applyNumberFormat="1" applyFont="1" applyBorder="1" applyAlignment="1">
      <alignment vertical="center"/>
    </xf>
    <xf numFmtId="167" fontId="29" fillId="0" borderId="7" xfId="4" applyNumberFormat="1" applyFont="1" applyBorder="1" applyAlignment="1">
      <alignment vertical="center"/>
    </xf>
    <xf numFmtId="167" fontId="29" fillId="0" borderId="3" xfId="4" applyNumberFormat="1" applyFont="1" applyBorder="1" applyAlignment="1">
      <alignment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14" fontId="2" fillId="2" borderId="2" xfId="1" applyNumberFormat="1" applyFont="1" applyFill="1" applyBorder="1" applyAlignment="1">
      <alignment horizontal="center" vertical="center" wrapText="1"/>
    </xf>
    <xf numFmtId="14" fontId="2" fillId="2" borderId="3" xfId="1" applyNumberFormat="1" applyFont="1" applyFill="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4" xfId="2" applyFont="1" applyBorder="1" applyAlignment="1">
      <alignment horizontal="left" vertical="center" wrapText="1"/>
    </xf>
    <xf numFmtId="0" fontId="10" fillId="0" borderId="6" xfId="2" applyFont="1" applyBorder="1" applyAlignment="1">
      <alignment horizontal="left" vertical="center" wrapText="1"/>
    </xf>
    <xf numFmtId="0" fontId="10" fillId="0" borderId="5" xfId="2" applyFont="1" applyBorder="1" applyAlignment="1">
      <alignment horizontal="left" vertical="center" wrapText="1"/>
    </xf>
    <xf numFmtId="0" fontId="2" fillId="0" borderId="26" xfId="0" applyFont="1" applyBorder="1" applyAlignment="1">
      <alignment horizontal="center" vertical="center" wrapText="1"/>
    </xf>
    <xf numFmtId="0" fontId="61" fillId="0" borderId="28" xfId="0" applyFont="1" applyBorder="1" applyAlignment="1">
      <alignment horizontal="center" vertical="center"/>
    </xf>
    <xf numFmtId="0" fontId="61" fillId="0" borderId="30" xfId="0" applyFont="1" applyBorder="1" applyAlignment="1">
      <alignment horizontal="center" vertical="center"/>
    </xf>
    <xf numFmtId="0" fontId="3" fillId="9" borderId="26"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61" fillId="0" borderId="29" xfId="0" applyFont="1" applyBorder="1" applyAlignment="1">
      <alignment horizontal="center" vertical="center"/>
    </xf>
    <xf numFmtId="0" fontId="3" fillId="9" borderId="7" xfId="0" applyFont="1" applyFill="1" applyBorder="1" applyAlignment="1">
      <alignment horizontal="center" vertical="center" wrapText="1"/>
    </xf>
    <xf numFmtId="9" fontId="29" fillId="0" borderId="7" xfId="0" applyNumberFormat="1" applyFont="1" applyBorder="1" applyAlignment="1">
      <alignment horizontal="center" vertical="center" wrapText="1"/>
    </xf>
    <xf numFmtId="0" fontId="61" fillId="0" borderId="0" xfId="0" applyFont="1" applyBorder="1" applyAlignment="1">
      <alignment horizontal="center" vertical="center"/>
    </xf>
    <xf numFmtId="0" fontId="61" fillId="0" borderId="41" xfId="0" applyFont="1" applyBorder="1" applyAlignment="1">
      <alignment horizontal="center" vertical="center"/>
    </xf>
    <xf numFmtId="0" fontId="3" fillId="9" borderId="1" xfId="0" applyFont="1" applyFill="1" applyBorder="1" applyAlignment="1">
      <alignment horizontal="center" vertical="center" wrapText="1"/>
    </xf>
    <xf numFmtId="14" fontId="2" fillId="0" borderId="26" xfId="1"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 fillId="9" borderId="2" xfId="0" applyFont="1" applyFill="1" applyBorder="1" applyAlignment="1">
      <alignment horizontal="center" vertical="center"/>
    </xf>
    <xf numFmtId="0" fontId="61" fillId="0" borderId="40" xfId="0" applyFont="1" applyBorder="1" applyAlignment="1">
      <alignment horizontal="center" vertical="center"/>
    </xf>
    <xf numFmtId="0" fontId="3" fillId="9" borderId="7" xfId="0" applyFont="1" applyFill="1" applyBorder="1" applyAlignment="1">
      <alignment horizontal="center" vertical="center"/>
    </xf>
    <xf numFmtId="0" fontId="58" fillId="0" borderId="0" xfId="0" applyFont="1" applyAlignment="1">
      <alignment horizontal="center"/>
    </xf>
    <xf numFmtId="0" fontId="59" fillId="0" borderId="0" xfId="0" applyFont="1" applyAlignment="1">
      <alignment horizontal="center"/>
    </xf>
    <xf numFmtId="0" fontId="60" fillId="0" borderId="10" xfId="0" applyFont="1" applyBorder="1" applyAlignment="1" applyProtection="1">
      <alignment horizontal="left" vertical="center" wrapText="1"/>
      <protection locked="0"/>
    </xf>
    <xf numFmtId="0" fontId="60" fillId="0" borderId="0" xfId="0" applyFont="1" applyBorder="1" applyAlignment="1" applyProtection="1">
      <alignment horizontal="left" vertical="center" wrapText="1"/>
      <protection locked="0"/>
    </xf>
    <xf numFmtId="0" fontId="60" fillId="0" borderId="10" xfId="2" applyFont="1" applyBorder="1" applyAlignment="1">
      <alignment horizontal="left" vertical="center" wrapText="1"/>
    </xf>
    <xf numFmtId="0" fontId="60" fillId="0" borderId="0" xfId="2" applyFont="1" applyBorder="1" applyAlignment="1">
      <alignment horizontal="left" vertical="center" wrapText="1"/>
    </xf>
    <xf numFmtId="0" fontId="60" fillId="0" borderId="19" xfId="2" applyFont="1" applyBorder="1" applyAlignment="1">
      <alignment horizontal="left" vertical="center" wrapText="1"/>
    </xf>
    <xf numFmtId="0" fontId="60" fillId="0" borderId="20" xfId="2" applyFont="1" applyBorder="1" applyAlignment="1">
      <alignment horizontal="left" vertical="center" wrapText="1"/>
    </xf>
    <xf numFmtId="0" fontId="2" fillId="0" borderId="1"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33" fillId="9" borderId="11" xfId="0" applyFont="1" applyFill="1" applyBorder="1" applyAlignment="1">
      <alignment horizontal="center" wrapText="1"/>
    </xf>
    <xf numFmtId="0" fontId="33" fillId="9" borderId="2" xfId="0" applyFont="1" applyFill="1" applyBorder="1" applyAlignment="1">
      <alignment horizontal="center" wrapText="1"/>
    </xf>
    <xf numFmtId="0" fontId="40" fillId="0" borderId="0" xfId="0" applyFont="1" applyBorder="1" applyAlignment="1">
      <alignment horizontal="center"/>
    </xf>
    <xf numFmtId="0" fontId="1" fillId="0" borderId="0" xfId="0" applyFont="1" applyFill="1" applyBorder="1" applyAlignment="1">
      <alignment horizontal="left" vertical="center" wrapText="1"/>
    </xf>
    <xf numFmtId="0" fontId="1" fillId="0" borderId="0" xfId="2"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49" fontId="13" fillId="6" borderId="4" xfId="0" applyNumberFormat="1" applyFont="1" applyFill="1" applyBorder="1" applyAlignment="1" applyProtection="1">
      <alignment horizontal="center" vertical="center" wrapText="1"/>
    </xf>
    <xf numFmtId="49" fontId="13" fillId="6" borderId="6"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49" fontId="13" fillId="0" borderId="3" xfId="0" applyNumberFormat="1" applyFont="1" applyFill="1" applyBorder="1" applyAlignment="1" applyProtection="1">
      <alignment horizontal="center" vertical="center" wrapText="1"/>
    </xf>
    <xf numFmtId="0" fontId="13" fillId="0" borderId="1" xfId="2" applyFont="1" applyFill="1" applyBorder="1" applyAlignment="1">
      <alignment horizontal="center" vertical="center" wrapText="1"/>
    </xf>
    <xf numFmtId="49" fontId="13" fillId="0" borderId="7"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wrapText="1"/>
    </xf>
    <xf numFmtId="49" fontId="13" fillId="2" borderId="2" xfId="0" applyNumberFormat="1" applyFont="1" applyFill="1" applyBorder="1" applyAlignment="1" applyProtection="1">
      <alignment horizontal="center" vertical="center" wrapText="1"/>
    </xf>
    <xf numFmtId="49" fontId="13" fillId="2" borderId="7" xfId="0" applyNumberFormat="1" applyFont="1" applyFill="1" applyBorder="1" applyAlignment="1" applyProtection="1">
      <alignment horizontal="center" vertical="center" wrapText="1"/>
    </xf>
    <xf numFmtId="49" fontId="14" fillId="2" borderId="2" xfId="0" applyNumberFormat="1" applyFont="1" applyFill="1" applyBorder="1" applyAlignment="1" applyProtection="1">
      <alignment horizontal="center" vertical="center" wrapText="1"/>
    </xf>
    <xf numFmtId="49" fontId="14" fillId="2" borderId="7" xfId="0" applyNumberFormat="1"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0" fontId="10" fillId="0" borderId="1" xfId="2" applyFont="1" applyFill="1" applyBorder="1" applyAlignment="1">
      <alignment horizontal="left" vertical="center" wrapText="1"/>
    </xf>
    <xf numFmtId="0" fontId="3" fillId="6" borderId="4"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16" fillId="7" borderId="2"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10" fillId="0" borderId="1" xfId="2" applyFont="1" applyFill="1" applyBorder="1" applyAlignment="1">
      <alignment vertical="center" wrapText="1"/>
    </xf>
    <xf numFmtId="0" fontId="2" fillId="2" borderId="0" xfId="0" applyFont="1" applyFill="1" applyAlignment="1" applyProtection="1">
      <alignment horizontal="center"/>
      <protection locked="0"/>
    </xf>
    <xf numFmtId="0" fontId="8" fillId="0" borderId="0" xfId="0" applyFont="1" applyBorder="1" applyAlignment="1">
      <alignment horizontal="center" wrapText="1"/>
    </xf>
    <xf numFmtId="0" fontId="9" fillId="0" borderId="0" xfId="0" applyFont="1" applyBorder="1" applyAlignment="1">
      <alignment horizontal="center" wrapText="1"/>
    </xf>
    <xf numFmtId="0" fontId="10" fillId="0" borderId="1" xfId="0" applyFont="1" applyFill="1" applyBorder="1" applyAlignment="1" applyProtection="1">
      <alignment vertical="center" wrapText="1"/>
      <protection locked="0"/>
    </xf>
    <xf numFmtId="49" fontId="13" fillId="8" borderId="1" xfId="0" applyNumberFormat="1" applyFont="1" applyFill="1" applyBorder="1" applyAlignment="1" applyProtection="1">
      <alignment horizontal="center" vertical="center" wrapText="1"/>
    </xf>
    <xf numFmtId="49" fontId="13" fillId="2" borderId="3" xfId="0" applyNumberFormat="1" applyFont="1" applyFill="1" applyBorder="1" applyAlignment="1" applyProtection="1">
      <alignment horizontal="center" vertical="center" wrapText="1"/>
    </xf>
    <xf numFmtId="49" fontId="14" fillId="2" borderId="3" xfId="0" applyNumberFormat="1" applyFont="1" applyFill="1" applyBorder="1" applyAlignment="1" applyProtection="1">
      <alignment horizontal="center" vertical="center" wrapText="1"/>
    </xf>
    <xf numFmtId="0" fontId="21" fillId="0" borderId="1" xfId="2" applyFont="1" applyFill="1" applyBorder="1" applyAlignment="1">
      <alignment vertical="center" wrapText="1"/>
    </xf>
    <xf numFmtId="0" fontId="21" fillId="0" borderId="1" xfId="0" applyFont="1" applyFill="1" applyBorder="1" applyAlignment="1" applyProtection="1">
      <alignment vertical="center" wrapText="1"/>
      <protection locked="0"/>
    </xf>
    <xf numFmtId="0" fontId="21" fillId="0" borderId="1" xfId="2" applyFont="1" applyBorder="1" applyAlignment="1">
      <alignment vertical="center" wrapText="1"/>
    </xf>
    <xf numFmtId="49" fontId="22" fillId="0" borderId="1" xfId="0" applyNumberFormat="1" applyFont="1" applyBorder="1" applyAlignment="1">
      <alignment horizontal="center" vertical="center"/>
    </xf>
    <xf numFmtId="49" fontId="23" fillId="2" borderId="1" xfId="0" applyNumberFormat="1" applyFont="1" applyFill="1" applyBorder="1" applyAlignment="1">
      <alignment horizontal="center" vertical="center" wrapText="1"/>
    </xf>
    <xf numFmtId="0" fontId="16" fillId="7" borderId="7" xfId="0" applyFont="1" applyFill="1" applyBorder="1" applyAlignment="1" applyProtection="1">
      <alignment horizontal="center" vertical="center" wrapText="1"/>
    </xf>
    <xf numFmtId="49" fontId="22" fillId="0" borderId="2"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3" xfId="0" applyNumberFormat="1" applyFont="1" applyBorder="1" applyAlignment="1">
      <alignment horizontal="center" vertical="center" wrapText="1"/>
    </xf>
    <xf numFmtId="49" fontId="23" fillId="2" borderId="2" xfId="0" applyNumberFormat="1" applyFont="1" applyFill="1" applyBorder="1" applyAlignment="1">
      <alignment horizontal="center" vertical="center" wrapText="1"/>
    </xf>
    <xf numFmtId="49" fontId="23" fillId="2" borderId="7" xfId="0" applyNumberFormat="1" applyFont="1" applyFill="1" applyBorder="1" applyAlignment="1">
      <alignment horizontal="center" vertical="center" wrapText="1"/>
    </xf>
    <xf numFmtId="49" fontId="23" fillId="2" borderId="3" xfId="0" applyNumberFormat="1" applyFont="1" applyFill="1" applyBorder="1" applyAlignment="1">
      <alignment horizontal="center" vertical="center" wrapText="1"/>
    </xf>
    <xf numFmtId="0" fontId="13" fillId="0" borderId="1" xfId="2" applyFont="1" applyFill="1" applyBorder="1" applyAlignment="1">
      <alignment horizontal="left" vertical="center" wrapText="1"/>
    </xf>
    <xf numFmtId="0" fontId="18" fillId="0" borderId="2"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0" fontId="32" fillId="0" borderId="7"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13" fillId="2" borderId="2"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3" fillId="0" borderId="2"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4" fillId="0" borderId="7"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6" fillId="7" borderId="2" xfId="0" applyFont="1" applyFill="1" applyBorder="1" applyAlignment="1" applyProtection="1">
      <alignment horizontal="center" vertical="center" wrapText="1"/>
    </xf>
    <xf numFmtId="0" fontId="6" fillId="7" borderId="3" xfId="0" applyFont="1" applyFill="1" applyBorder="1" applyAlignment="1" applyProtection="1">
      <alignment horizontal="center" vertical="center" wrapText="1"/>
    </xf>
    <xf numFmtId="49" fontId="29" fillId="2" borderId="4" xfId="0" applyNumberFormat="1" applyFont="1" applyFill="1" applyBorder="1" applyAlignment="1" applyProtection="1">
      <alignment horizontal="left" vertical="center" wrapText="1"/>
    </xf>
    <xf numFmtId="49" fontId="29" fillId="2" borderId="6" xfId="0" applyNumberFormat="1" applyFont="1" applyFill="1" applyBorder="1" applyAlignment="1" applyProtection="1">
      <alignment horizontal="left" vertical="center" wrapText="1"/>
    </xf>
    <xf numFmtId="49" fontId="29" fillId="2" borderId="5" xfId="0" applyNumberFormat="1" applyFont="1" applyFill="1" applyBorder="1" applyAlignment="1" applyProtection="1">
      <alignment horizontal="left" vertical="center" wrapText="1"/>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6" fillId="5" borderId="4"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2" fillId="0" borderId="1" xfId="0" applyFont="1" applyBorder="1" applyAlignment="1" applyProtection="1">
      <alignment horizontal="center" vertical="center"/>
      <protection locked="0"/>
    </xf>
    <xf numFmtId="49" fontId="10" fillId="2" borderId="1" xfId="0" applyNumberFormat="1" applyFont="1" applyFill="1" applyBorder="1" applyAlignment="1" applyProtection="1">
      <alignment horizontal="center" vertical="center" wrapText="1"/>
    </xf>
    <xf numFmtId="49" fontId="29" fillId="2" borderId="1" xfId="0" applyNumberFormat="1" applyFont="1" applyFill="1" applyBorder="1" applyAlignment="1" applyProtection="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13" fillId="0" borderId="4" xfId="2" applyFont="1" applyFill="1" applyBorder="1" applyAlignment="1">
      <alignment horizontal="left" vertical="center" wrapText="1"/>
    </xf>
    <xf numFmtId="0" fontId="13" fillId="0" borderId="6" xfId="2" applyFont="1" applyFill="1" applyBorder="1" applyAlignment="1">
      <alignment horizontal="left" vertical="center" wrapText="1"/>
    </xf>
    <xf numFmtId="0" fontId="13" fillId="0" borderId="5" xfId="2" applyFont="1" applyFill="1" applyBorder="1" applyAlignment="1">
      <alignment horizontal="left" vertical="center" wrapText="1"/>
    </xf>
  </cellXfs>
  <cellStyles count="6">
    <cellStyle name="Bad" xfId="1" builtinId="27"/>
    <cellStyle name="Comma" xfId="3" builtinId="3"/>
    <cellStyle name="Currency" xfId="4" builtinId="4"/>
    <cellStyle name="Normal" xfId="0" builtinId="0"/>
    <cellStyle name="Normal 4" xfId="2"/>
    <cellStyle name="Percent" xfId="5" builtinId="5"/>
  </cellStyles>
  <dxfs count="0"/>
  <tableStyles count="0" defaultTableStyle="TableStyleMedium2" defaultPivotStyle="PivotStyleLight16"/>
  <colors>
    <mruColors>
      <color rgb="FF018FAD"/>
      <color rgb="FFEAEAEA"/>
      <color rgb="FFFF9797"/>
      <color rgb="FF01A783"/>
      <color rgb="FFEEECE2"/>
      <color rgb="FFDDD9C4"/>
      <color rgb="FF8D8351"/>
      <color rgb="FF8E0000"/>
      <color rgb="FF953735"/>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PYD.!A1"/><Relationship Id="rId3" Type="http://schemas.openxmlformats.org/officeDocument/2006/relationships/hyperlink" Target="#OAI!A1"/><Relationship Id="rId7" Type="http://schemas.openxmlformats.org/officeDocument/2006/relationships/hyperlink" Target="#Jur&#237;dica!A1"/><Relationship Id="rId12" Type="http://schemas.openxmlformats.org/officeDocument/2006/relationships/hyperlink" Target="#RR.HH.!A1"/><Relationship Id="rId2" Type="http://schemas.openxmlformats.org/officeDocument/2006/relationships/hyperlink" Target="#Comunicaciones!A1"/><Relationship Id="rId1" Type="http://schemas.openxmlformats.org/officeDocument/2006/relationships/image" Target="../media/image1.png"/><Relationship Id="rId6" Type="http://schemas.openxmlformats.org/officeDocument/2006/relationships/hyperlink" Target="#DFE!A1"/><Relationship Id="rId11" Type="http://schemas.openxmlformats.org/officeDocument/2006/relationships/hyperlink" Target="#CAO!A1"/><Relationship Id="rId5" Type="http://schemas.openxmlformats.org/officeDocument/2006/relationships/hyperlink" Target="#FIN!A1"/><Relationship Id="rId10" Type="http://schemas.openxmlformats.org/officeDocument/2006/relationships/hyperlink" Target="#TIC!A1"/><Relationship Id="rId4" Type="http://schemas.openxmlformats.org/officeDocument/2006/relationships/hyperlink" Target="#ADM!A1"/><Relationship Id="rId9" Type="http://schemas.openxmlformats.org/officeDocument/2006/relationships/hyperlink" Target="#Servicios!A1"/></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476251</xdr:colOff>
      <xdr:row>2</xdr:row>
      <xdr:rowOff>38100</xdr:rowOff>
    </xdr:from>
    <xdr:to>
      <xdr:col>7</xdr:col>
      <xdr:colOff>66675</xdr:colOff>
      <xdr:row>14</xdr:row>
      <xdr:rowOff>89412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1" y="419100"/>
          <a:ext cx="3248024" cy="2337312"/>
        </a:xfrm>
        <a:prstGeom prst="rect">
          <a:avLst/>
        </a:prstGeom>
      </xdr:spPr>
    </xdr:pic>
    <xdr:clientData/>
  </xdr:twoCellAnchor>
  <xdr:twoCellAnchor>
    <xdr:from>
      <xdr:col>0</xdr:col>
      <xdr:colOff>466725</xdr:colOff>
      <xdr:row>14</xdr:row>
      <xdr:rowOff>19049</xdr:rowOff>
    </xdr:from>
    <xdr:to>
      <xdr:col>7</xdr:col>
      <xdr:colOff>476250</xdr:colOff>
      <xdr:row>24</xdr:row>
      <xdr:rowOff>171302</xdr:rowOff>
    </xdr:to>
    <xdr:sp macro="" textlink="">
      <xdr:nvSpPr>
        <xdr:cNvPr id="3" name="Cuadro de texto 69">
          <a:extLst>
            <a:ext uri="{FF2B5EF4-FFF2-40B4-BE49-F238E27FC236}">
              <a16:creationId xmlns:a16="http://schemas.microsoft.com/office/drawing/2014/main" id="{00000000-0008-0000-0000-000003000000}"/>
            </a:ext>
          </a:extLst>
        </xdr:cNvPr>
        <xdr:cNvSpPr txBox="1">
          <a:spLocks/>
        </xdr:cNvSpPr>
      </xdr:nvSpPr>
      <xdr:spPr>
        <a:xfrm>
          <a:off x="466725" y="2686049"/>
          <a:ext cx="4276725" cy="205725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0"/>
            </a:spcAft>
          </a:pPr>
          <a:r>
            <a:rPr lang="es-DO" sz="3700" b="1">
              <a:solidFill>
                <a:srgbClr val="002060"/>
              </a:solidFill>
              <a:effectLst/>
              <a:latin typeface="Artifex CF Book"/>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PLAN OPERATIVO ANUAL</a:t>
          </a:r>
          <a:r>
            <a:rPr lang="es-DO" sz="3600" b="1">
              <a:solidFill>
                <a:srgbClr val="002060"/>
              </a:solidFill>
              <a:effectLst/>
              <a:latin typeface="Artifex CF Book"/>
              <a:ea typeface="MS Mincho" panose="02020609040205080304" pitchFamily="49" charset="-128"/>
              <a:cs typeface="Times New Roman" panose="02020603050405020304" pitchFamily="18" charset="0"/>
            </a:rPr>
            <a:t> </a:t>
          </a: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202</a:t>
          </a:r>
          <a:r>
            <a:rPr lang="en-US" sz="3600" b="1">
              <a:solidFill>
                <a:srgbClr val="002060"/>
              </a:solidFill>
              <a:effectLst/>
              <a:latin typeface="Artifex CF" panose="00000800000000000000"/>
              <a:ea typeface="MS Mincho" panose="02020609040205080304" pitchFamily="49" charset="-128"/>
              <a:cs typeface="Times New Roman" panose="02020603050405020304" pitchFamily="18" charset="0"/>
            </a:rPr>
            <a:t>2</a:t>
          </a:r>
          <a:endParaRPr lang="en-US" sz="1050" b="1">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15000"/>
            </a:lnSpc>
            <a:spcBef>
              <a:spcPts val="0"/>
            </a:spcBef>
            <a:spcAft>
              <a:spcPts val="1000"/>
            </a:spcAft>
          </a:pPr>
          <a:r>
            <a:rPr lang="es-DO" sz="2600">
              <a:solidFill>
                <a:srgbClr val="948A54"/>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xdr:txBody>
    </xdr:sp>
    <xdr:clientData/>
  </xdr:twoCellAnchor>
  <xdr:twoCellAnchor>
    <xdr:from>
      <xdr:col>15</xdr:col>
      <xdr:colOff>57151</xdr:colOff>
      <xdr:row>9</xdr:row>
      <xdr:rowOff>19050</xdr:rowOff>
    </xdr:from>
    <xdr:to>
      <xdr:col>18</xdr:col>
      <xdr:colOff>495301</xdr:colOff>
      <xdr:row>11</xdr:row>
      <xdr:rowOff>66675</xdr:rowOff>
    </xdr:to>
    <xdr:sp macro="" textlink="">
      <xdr:nvSpPr>
        <xdr:cNvPr id="4" name="Rounded Rectangle 3">
          <a:hlinkClick xmlns:r="http://schemas.openxmlformats.org/officeDocument/2006/relationships" r:id="rId2"/>
        </xdr:cNvPr>
        <xdr:cNvSpPr/>
      </xdr:nvSpPr>
      <xdr:spPr>
        <a:xfrm>
          <a:off x="9201151" y="1733550"/>
          <a:ext cx="2266950"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Departamento</a:t>
          </a:r>
          <a:r>
            <a:rPr lang="en-US" sz="1100" baseline="0"/>
            <a:t> de Comunicaciones</a:t>
          </a:r>
          <a:endParaRPr lang="en-US" sz="1100"/>
        </a:p>
      </xdr:txBody>
    </xdr:sp>
    <xdr:clientData/>
  </xdr:twoCellAnchor>
  <xdr:twoCellAnchor>
    <xdr:from>
      <xdr:col>15</xdr:col>
      <xdr:colOff>19050</xdr:colOff>
      <xdr:row>5</xdr:row>
      <xdr:rowOff>9525</xdr:rowOff>
    </xdr:from>
    <xdr:to>
      <xdr:col>18</xdr:col>
      <xdr:colOff>466725</xdr:colOff>
      <xdr:row>7</xdr:row>
      <xdr:rowOff>152400</xdr:rowOff>
    </xdr:to>
    <xdr:sp macro="" textlink="">
      <xdr:nvSpPr>
        <xdr:cNvPr id="5" name="Rounded Rectangle 4">
          <a:hlinkClick xmlns:r="http://schemas.openxmlformats.org/officeDocument/2006/relationships" r:id="rId3"/>
        </xdr:cNvPr>
        <xdr:cNvSpPr/>
      </xdr:nvSpPr>
      <xdr:spPr>
        <a:xfrm>
          <a:off x="9163050" y="962025"/>
          <a:ext cx="2276475" cy="5238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Departamento</a:t>
          </a:r>
          <a:r>
            <a:rPr lang="en-US" sz="1100" baseline="0"/>
            <a:t> de Acceso a la Información Pública</a:t>
          </a:r>
          <a:endParaRPr lang="en-US" sz="1100"/>
        </a:p>
      </xdr:txBody>
    </xdr:sp>
    <xdr:clientData/>
  </xdr:twoCellAnchor>
  <xdr:twoCellAnchor>
    <xdr:from>
      <xdr:col>10</xdr:col>
      <xdr:colOff>76200</xdr:colOff>
      <xdr:row>4</xdr:row>
      <xdr:rowOff>171450</xdr:rowOff>
    </xdr:from>
    <xdr:to>
      <xdr:col>13</xdr:col>
      <xdr:colOff>504825</xdr:colOff>
      <xdr:row>7</xdr:row>
      <xdr:rowOff>28575</xdr:rowOff>
    </xdr:to>
    <xdr:sp macro="" textlink="">
      <xdr:nvSpPr>
        <xdr:cNvPr id="7" name="Rounded Rectangle 6">
          <a:hlinkClick xmlns:r="http://schemas.openxmlformats.org/officeDocument/2006/relationships" r:id="rId4"/>
        </xdr:cNvPr>
        <xdr:cNvSpPr/>
      </xdr:nvSpPr>
      <xdr:spPr>
        <a:xfrm>
          <a:off x="6172200" y="933450"/>
          <a:ext cx="2257425"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a:t>
          </a:r>
          <a:r>
            <a:rPr lang="en-US" sz="1100" baseline="0"/>
            <a:t> Administrativa</a:t>
          </a:r>
          <a:endParaRPr lang="en-US" sz="1100"/>
        </a:p>
      </xdr:txBody>
    </xdr:sp>
    <xdr:clientData/>
  </xdr:twoCellAnchor>
  <xdr:twoCellAnchor>
    <xdr:from>
      <xdr:col>10</xdr:col>
      <xdr:colOff>95250</xdr:colOff>
      <xdr:row>7</xdr:row>
      <xdr:rowOff>142875</xdr:rowOff>
    </xdr:from>
    <xdr:to>
      <xdr:col>13</xdr:col>
      <xdr:colOff>523875</xdr:colOff>
      <xdr:row>10</xdr:row>
      <xdr:rowOff>0</xdr:rowOff>
    </xdr:to>
    <xdr:sp macro="" textlink="">
      <xdr:nvSpPr>
        <xdr:cNvPr id="8" name="Rounded Rectangle 7">
          <a:hlinkClick xmlns:r="http://schemas.openxmlformats.org/officeDocument/2006/relationships" r:id="rId5"/>
        </xdr:cNvPr>
        <xdr:cNvSpPr/>
      </xdr:nvSpPr>
      <xdr:spPr>
        <a:xfrm>
          <a:off x="6191250" y="1476375"/>
          <a:ext cx="2257425"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a:t>
          </a:r>
          <a:r>
            <a:rPr lang="en-US" sz="1100" baseline="0"/>
            <a:t>  Financiera</a:t>
          </a:r>
          <a:endParaRPr lang="en-US" sz="1100"/>
        </a:p>
      </xdr:txBody>
    </xdr:sp>
    <xdr:clientData/>
  </xdr:twoCellAnchor>
  <xdr:twoCellAnchor>
    <xdr:from>
      <xdr:col>10</xdr:col>
      <xdr:colOff>114300</xdr:colOff>
      <xdr:row>10</xdr:row>
      <xdr:rowOff>114300</xdr:rowOff>
    </xdr:from>
    <xdr:to>
      <xdr:col>13</xdr:col>
      <xdr:colOff>542925</xdr:colOff>
      <xdr:row>12</xdr:row>
      <xdr:rowOff>161925</xdr:rowOff>
    </xdr:to>
    <xdr:sp macro="" textlink="">
      <xdr:nvSpPr>
        <xdr:cNvPr id="9" name="Rounded Rectangle 8">
          <a:hlinkClick xmlns:r="http://schemas.openxmlformats.org/officeDocument/2006/relationships" r:id="rId6"/>
        </xdr:cNvPr>
        <xdr:cNvSpPr/>
      </xdr:nvSpPr>
      <xdr:spPr>
        <a:xfrm>
          <a:off x="6210300" y="2019300"/>
          <a:ext cx="2257425"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a:t>
          </a:r>
          <a:r>
            <a:rPr lang="en-US" sz="1100" baseline="0"/>
            <a:t> de Fiscalización Externa</a:t>
          </a:r>
          <a:endParaRPr lang="en-US" sz="1100"/>
        </a:p>
      </xdr:txBody>
    </xdr:sp>
    <xdr:clientData/>
  </xdr:twoCellAnchor>
  <xdr:twoCellAnchor>
    <xdr:from>
      <xdr:col>10</xdr:col>
      <xdr:colOff>133350</xdr:colOff>
      <xdr:row>13</xdr:row>
      <xdr:rowOff>76200</xdr:rowOff>
    </xdr:from>
    <xdr:to>
      <xdr:col>13</xdr:col>
      <xdr:colOff>561975</xdr:colOff>
      <xdr:row>15</xdr:row>
      <xdr:rowOff>123825</xdr:rowOff>
    </xdr:to>
    <xdr:sp macro="" textlink="">
      <xdr:nvSpPr>
        <xdr:cNvPr id="10" name="Rounded Rectangle 9">
          <a:hlinkClick xmlns:r="http://schemas.openxmlformats.org/officeDocument/2006/relationships" r:id="rId7"/>
        </xdr:cNvPr>
        <xdr:cNvSpPr/>
      </xdr:nvSpPr>
      <xdr:spPr>
        <a:xfrm>
          <a:off x="6229350" y="2552700"/>
          <a:ext cx="2257425"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 Jurídica</a:t>
          </a:r>
        </a:p>
      </xdr:txBody>
    </xdr:sp>
    <xdr:clientData/>
  </xdr:twoCellAnchor>
  <xdr:twoCellAnchor>
    <xdr:from>
      <xdr:col>10</xdr:col>
      <xdr:colOff>152400</xdr:colOff>
      <xdr:row>16</xdr:row>
      <xdr:rowOff>28575</xdr:rowOff>
    </xdr:from>
    <xdr:to>
      <xdr:col>13</xdr:col>
      <xdr:colOff>581025</xdr:colOff>
      <xdr:row>18</xdr:row>
      <xdr:rowOff>180975</xdr:rowOff>
    </xdr:to>
    <xdr:sp macro="" textlink="">
      <xdr:nvSpPr>
        <xdr:cNvPr id="11" name="Rounded Rectangle 10">
          <a:hlinkClick xmlns:r="http://schemas.openxmlformats.org/officeDocument/2006/relationships" r:id="rId8"/>
        </xdr:cNvPr>
        <xdr:cNvSpPr/>
      </xdr:nvSpPr>
      <xdr:spPr>
        <a:xfrm>
          <a:off x="6248400" y="3076575"/>
          <a:ext cx="225742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 de</a:t>
          </a:r>
          <a:r>
            <a:rPr lang="en-US" sz="1100" baseline="0"/>
            <a:t> Planificación y Desarrollo</a:t>
          </a:r>
          <a:endParaRPr lang="en-US" sz="1100"/>
        </a:p>
      </xdr:txBody>
    </xdr:sp>
    <xdr:clientData/>
  </xdr:twoCellAnchor>
  <xdr:twoCellAnchor>
    <xdr:from>
      <xdr:col>10</xdr:col>
      <xdr:colOff>152400</xdr:colOff>
      <xdr:row>22</xdr:row>
      <xdr:rowOff>57150</xdr:rowOff>
    </xdr:from>
    <xdr:to>
      <xdr:col>13</xdr:col>
      <xdr:colOff>581025</xdr:colOff>
      <xdr:row>24</xdr:row>
      <xdr:rowOff>104775</xdr:rowOff>
    </xdr:to>
    <xdr:sp macro="" textlink="">
      <xdr:nvSpPr>
        <xdr:cNvPr id="12" name="Rounded Rectangle 11">
          <a:hlinkClick xmlns:r="http://schemas.openxmlformats.org/officeDocument/2006/relationships" r:id="rId9"/>
        </xdr:cNvPr>
        <xdr:cNvSpPr/>
      </xdr:nvSpPr>
      <xdr:spPr>
        <a:xfrm>
          <a:off x="6248400" y="4248150"/>
          <a:ext cx="2257425" cy="4286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 de</a:t>
          </a:r>
          <a:r>
            <a:rPr lang="en-US" sz="1100" baseline="0"/>
            <a:t> Servicios</a:t>
          </a:r>
          <a:endParaRPr lang="en-US" sz="1100"/>
        </a:p>
      </xdr:txBody>
    </xdr:sp>
    <xdr:clientData/>
  </xdr:twoCellAnchor>
  <xdr:twoCellAnchor>
    <xdr:from>
      <xdr:col>10</xdr:col>
      <xdr:colOff>152400</xdr:colOff>
      <xdr:row>25</xdr:row>
      <xdr:rowOff>28575</xdr:rowOff>
    </xdr:from>
    <xdr:to>
      <xdr:col>13</xdr:col>
      <xdr:colOff>581025</xdr:colOff>
      <xdr:row>27</xdr:row>
      <xdr:rowOff>180975</xdr:rowOff>
    </xdr:to>
    <xdr:sp macro="" textlink="">
      <xdr:nvSpPr>
        <xdr:cNvPr id="13" name="Rounded Rectangle 12">
          <a:hlinkClick xmlns:r="http://schemas.openxmlformats.org/officeDocument/2006/relationships" r:id="rId10"/>
        </xdr:cNvPr>
        <xdr:cNvSpPr/>
      </xdr:nvSpPr>
      <xdr:spPr>
        <a:xfrm>
          <a:off x="6248400" y="4791075"/>
          <a:ext cx="225742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 de</a:t>
          </a:r>
          <a:r>
            <a:rPr lang="en-US" sz="1100" baseline="0"/>
            <a:t> Tecnología de la Información y Comunicaciones</a:t>
          </a:r>
          <a:endParaRPr lang="en-US" sz="1100"/>
        </a:p>
      </xdr:txBody>
    </xdr:sp>
    <xdr:clientData/>
  </xdr:twoCellAnchor>
  <xdr:twoCellAnchor>
    <xdr:from>
      <xdr:col>14</xdr:col>
      <xdr:colOff>581025</xdr:colOff>
      <xdr:row>1</xdr:row>
      <xdr:rowOff>9525</xdr:rowOff>
    </xdr:from>
    <xdr:to>
      <xdr:col>18</xdr:col>
      <xdr:colOff>419100</xdr:colOff>
      <xdr:row>3</xdr:row>
      <xdr:rowOff>161925</xdr:rowOff>
    </xdr:to>
    <xdr:sp macro="" textlink="">
      <xdr:nvSpPr>
        <xdr:cNvPr id="14" name="Rounded Rectangle 13"/>
        <xdr:cNvSpPr/>
      </xdr:nvSpPr>
      <xdr:spPr>
        <a:xfrm>
          <a:off x="9115425" y="200025"/>
          <a:ext cx="227647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300" b="1"/>
            <a:t>Gerencia</a:t>
          </a:r>
        </a:p>
      </xdr:txBody>
    </xdr:sp>
    <xdr:clientData/>
  </xdr:twoCellAnchor>
  <xdr:twoCellAnchor>
    <xdr:from>
      <xdr:col>15</xdr:col>
      <xdr:colOff>76200</xdr:colOff>
      <xdr:row>12</xdr:row>
      <xdr:rowOff>76200</xdr:rowOff>
    </xdr:from>
    <xdr:to>
      <xdr:col>18</xdr:col>
      <xdr:colOff>485775</xdr:colOff>
      <xdr:row>15</xdr:row>
      <xdr:rowOff>38100</xdr:rowOff>
    </xdr:to>
    <xdr:sp macro="" textlink="">
      <xdr:nvSpPr>
        <xdr:cNvPr id="15" name="Rounded Rectangle 14">
          <a:hlinkClick xmlns:r="http://schemas.openxmlformats.org/officeDocument/2006/relationships" r:id="rId11"/>
        </xdr:cNvPr>
        <xdr:cNvSpPr/>
      </xdr:nvSpPr>
      <xdr:spPr>
        <a:xfrm>
          <a:off x="9220200" y="2362200"/>
          <a:ext cx="223837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Departamento de</a:t>
          </a:r>
          <a:r>
            <a:rPr lang="en-US" sz="1100" baseline="0"/>
            <a:t> Control y Análisis de las Operaciones</a:t>
          </a:r>
          <a:endParaRPr lang="en-US" sz="1100"/>
        </a:p>
      </xdr:txBody>
    </xdr:sp>
    <xdr:clientData/>
  </xdr:twoCellAnchor>
  <xdr:twoCellAnchor>
    <xdr:from>
      <xdr:col>15</xdr:col>
      <xdr:colOff>95250</xdr:colOff>
      <xdr:row>16</xdr:row>
      <xdr:rowOff>28575</xdr:rowOff>
    </xdr:from>
    <xdr:to>
      <xdr:col>18</xdr:col>
      <xdr:colOff>523875</xdr:colOff>
      <xdr:row>18</xdr:row>
      <xdr:rowOff>180975</xdr:rowOff>
    </xdr:to>
    <xdr:sp macro="" textlink="">
      <xdr:nvSpPr>
        <xdr:cNvPr id="16" name="Rounded Rectangle 15"/>
        <xdr:cNvSpPr/>
      </xdr:nvSpPr>
      <xdr:spPr>
        <a:xfrm>
          <a:off x="9239250" y="3076575"/>
          <a:ext cx="225742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Departamento de Fiscalización Interna</a:t>
          </a:r>
        </a:p>
      </xdr:txBody>
    </xdr:sp>
    <xdr:clientData/>
  </xdr:twoCellAnchor>
  <xdr:twoCellAnchor>
    <xdr:from>
      <xdr:col>10</xdr:col>
      <xdr:colOff>57150</xdr:colOff>
      <xdr:row>1</xdr:row>
      <xdr:rowOff>19050</xdr:rowOff>
    </xdr:from>
    <xdr:to>
      <xdr:col>13</xdr:col>
      <xdr:colOff>485775</xdr:colOff>
      <xdr:row>3</xdr:row>
      <xdr:rowOff>171450</xdr:rowOff>
    </xdr:to>
    <xdr:sp macro="" textlink="">
      <xdr:nvSpPr>
        <xdr:cNvPr id="17" name="Rounded Rectangle 16"/>
        <xdr:cNvSpPr/>
      </xdr:nvSpPr>
      <xdr:spPr>
        <a:xfrm>
          <a:off x="6153150" y="209550"/>
          <a:ext cx="2257425" cy="533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300" b="1"/>
            <a:t>Direcciones</a:t>
          </a:r>
        </a:p>
      </xdr:txBody>
    </xdr:sp>
    <xdr:clientData/>
  </xdr:twoCellAnchor>
  <xdr:twoCellAnchor>
    <xdr:from>
      <xdr:col>10</xdr:col>
      <xdr:colOff>152400</xdr:colOff>
      <xdr:row>19</xdr:row>
      <xdr:rowOff>76200</xdr:rowOff>
    </xdr:from>
    <xdr:to>
      <xdr:col>13</xdr:col>
      <xdr:colOff>581025</xdr:colOff>
      <xdr:row>21</xdr:row>
      <xdr:rowOff>161925</xdr:rowOff>
    </xdr:to>
    <xdr:sp macro="" textlink="">
      <xdr:nvSpPr>
        <xdr:cNvPr id="19" name="Rounded Rectangle 18">
          <a:hlinkClick xmlns:r="http://schemas.openxmlformats.org/officeDocument/2006/relationships" r:id="rId12"/>
        </xdr:cNvPr>
        <xdr:cNvSpPr/>
      </xdr:nvSpPr>
      <xdr:spPr>
        <a:xfrm>
          <a:off x="6248400" y="3695700"/>
          <a:ext cx="2257425" cy="4667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a:t>Dirección de</a:t>
          </a:r>
          <a:r>
            <a:rPr lang="en-US" sz="1100" baseline="0"/>
            <a:t> Recursos Humanos</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1100-000002000000}"/>
            </a:ext>
          </a:extLst>
        </xdr:cNvPr>
        <xdr:cNvGrpSpPr/>
      </xdr:nvGrpSpPr>
      <xdr:grpSpPr>
        <a:xfrm>
          <a:off x="536110" y="310974"/>
          <a:ext cx="1132204" cy="657225"/>
          <a:chOff x="0" y="0"/>
          <a:chExt cx="1271487" cy="738537"/>
        </a:xfrm>
      </xdr:grpSpPr>
      <xdr:pic>
        <xdr:nvPicPr>
          <xdr:cNvPr id="3" name="Imagen 1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1100-000006000000}"/>
            </a:ext>
          </a:extLst>
        </xdr:cNvPr>
        <xdr:cNvGrpSpPr/>
      </xdr:nvGrpSpPr>
      <xdr:grpSpPr>
        <a:xfrm>
          <a:off x="250755" y="168088"/>
          <a:ext cx="19412453" cy="974591"/>
          <a:chOff x="544299" y="168088"/>
          <a:chExt cx="16349382" cy="974591"/>
        </a:xfrm>
      </xdr:grpSpPr>
      <xdr:grpSp>
        <xdr:nvGrpSpPr>
          <xdr:cNvPr id="7" name="Grupo 7">
            <a:extLst>
              <a:ext uri="{FF2B5EF4-FFF2-40B4-BE49-F238E27FC236}">
                <a16:creationId xmlns:a16="http://schemas.microsoft.com/office/drawing/2014/main" id="{00000000-0008-0000-11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11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11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11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11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11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11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900-000002000000}"/>
            </a:ext>
          </a:extLst>
        </xdr:cNvPr>
        <xdr:cNvGrpSpPr/>
      </xdr:nvGrpSpPr>
      <xdr:grpSpPr>
        <a:xfrm>
          <a:off x="536110" y="310974"/>
          <a:ext cx="1132204" cy="657225"/>
          <a:chOff x="0" y="0"/>
          <a:chExt cx="1271487" cy="738537"/>
        </a:xfrm>
      </xdr:grpSpPr>
      <xdr:pic>
        <xdr:nvPicPr>
          <xdr:cNvPr id="3" name="Imagen 1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900-000006000000}"/>
            </a:ext>
          </a:extLst>
        </xdr:cNvPr>
        <xdr:cNvGrpSpPr/>
      </xdr:nvGrpSpPr>
      <xdr:grpSpPr>
        <a:xfrm>
          <a:off x="250755" y="168088"/>
          <a:ext cx="20001271" cy="974591"/>
          <a:chOff x="544299" y="168088"/>
          <a:chExt cx="16349382" cy="974591"/>
        </a:xfrm>
      </xdr:grpSpPr>
      <xdr:grpSp>
        <xdr:nvGrpSpPr>
          <xdr:cNvPr id="7" name="Grupo 7">
            <a:extLst>
              <a:ext uri="{FF2B5EF4-FFF2-40B4-BE49-F238E27FC236}">
                <a16:creationId xmlns:a16="http://schemas.microsoft.com/office/drawing/2014/main" id="{00000000-0008-0000-09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9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9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9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9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9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9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A00-000002000000}"/>
            </a:ext>
          </a:extLst>
        </xdr:cNvPr>
        <xdr:cNvGrpSpPr/>
      </xdr:nvGrpSpPr>
      <xdr:grpSpPr>
        <a:xfrm>
          <a:off x="535092" y="310974"/>
          <a:ext cx="1132204" cy="657225"/>
          <a:chOff x="0" y="0"/>
          <a:chExt cx="1271487" cy="738537"/>
        </a:xfrm>
      </xdr:grpSpPr>
      <xdr:pic>
        <xdr:nvPicPr>
          <xdr:cNvPr id="3" name="Imagen 1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A00-000006000000}"/>
            </a:ext>
          </a:extLst>
        </xdr:cNvPr>
        <xdr:cNvGrpSpPr/>
      </xdr:nvGrpSpPr>
      <xdr:grpSpPr>
        <a:xfrm>
          <a:off x="249737" y="168088"/>
          <a:ext cx="22207810" cy="974591"/>
          <a:chOff x="544299" y="168088"/>
          <a:chExt cx="16349382" cy="974591"/>
        </a:xfrm>
      </xdr:grpSpPr>
      <xdr:grpSp>
        <xdr:nvGrpSpPr>
          <xdr:cNvPr id="7" name="Grupo 7">
            <a:extLst>
              <a:ext uri="{FF2B5EF4-FFF2-40B4-BE49-F238E27FC236}">
                <a16:creationId xmlns:a16="http://schemas.microsoft.com/office/drawing/2014/main" id="{00000000-0008-0000-0A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A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2021</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A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A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A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A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A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9115"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B00-000002000000}"/>
            </a:ext>
          </a:extLst>
        </xdr:cNvPr>
        <xdr:cNvGrpSpPr/>
      </xdr:nvGrpSpPr>
      <xdr:grpSpPr>
        <a:xfrm>
          <a:off x="535092" y="310974"/>
          <a:ext cx="1132204" cy="657225"/>
          <a:chOff x="0" y="0"/>
          <a:chExt cx="1271487" cy="738537"/>
        </a:xfrm>
      </xdr:grpSpPr>
      <xdr:pic>
        <xdr:nvPicPr>
          <xdr:cNvPr id="3" name="Imagen 1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B00-000006000000}"/>
            </a:ext>
          </a:extLst>
        </xdr:cNvPr>
        <xdr:cNvGrpSpPr/>
      </xdr:nvGrpSpPr>
      <xdr:grpSpPr>
        <a:xfrm>
          <a:off x="249737" y="168088"/>
          <a:ext cx="22017310" cy="974591"/>
          <a:chOff x="544299" y="168088"/>
          <a:chExt cx="16349382" cy="974591"/>
        </a:xfrm>
      </xdr:grpSpPr>
      <xdr:grpSp>
        <xdr:nvGrpSpPr>
          <xdr:cNvPr id="7" name="Grupo 7">
            <a:extLst>
              <a:ext uri="{FF2B5EF4-FFF2-40B4-BE49-F238E27FC236}">
                <a16:creationId xmlns:a16="http://schemas.microsoft.com/office/drawing/2014/main" id="{00000000-0008-0000-0B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B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B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B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B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B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B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C00-000002000000}"/>
            </a:ext>
          </a:extLst>
        </xdr:cNvPr>
        <xdr:cNvGrpSpPr/>
      </xdr:nvGrpSpPr>
      <xdr:grpSpPr>
        <a:xfrm>
          <a:off x="541579" y="310974"/>
          <a:ext cx="1132204" cy="657225"/>
          <a:chOff x="0" y="0"/>
          <a:chExt cx="1271487" cy="738537"/>
        </a:xfrm>
      </xdr:grpSpPr>
      <xdr:pic>
        <xdr:nvPicPr>
          <xdr:cNvPr id="3" name="Imagen 1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C00-000006000000}"/>
            </a:ext>
          </a:extLst>
        </xdr:cNvPr>
        <xdr:cNvGrpSpPr/>
      </xdr:nvGrpSpPr>
      <xdr:grpSpPr>
        <a:xfrm>
          <a:off x="256224" y="168088"/>
          <a:ext cx="19144476" cy="974591"/>
          <a:chOff x="544299" y="168088"/>
          <a:chExt cx="16349382" cy="974591"/>
        </a:xfrm>
      </xdr:grpSpPr>
      <xdr:grpSp>
        <xdr:nvGrpSpPr>
          <xdr:cNvPr id="7" name="Grupo 7">
            <a:extLst>
              <a:ext uri="{FF2B5EF4-FFF2-40B4-BE49-F238E27FC236}">
                <a16:creationId xmlns:a16="http://schemas.microsoft.com/office/drawing/2014/main" id="{00000000-0008-0000-0C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C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C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C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C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C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C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D00-000002000000}"/>
            </a:ext>
          </a:extLst>
        </xdr:cNvPr>
        <xdr:cNvGrpSpPr/>
      </xdr:nvGrpSpPr>
      <xdr:grpSpPr>
        <a:xfrm>
          <a:off x="541579" y="310974"/>
          <a:ext cx="1132204" cy="657225"/>
          <a:chOff x="0" y="0"/>
          <a:chExt cx="1271487" cy="738537"/>
        </a:xfrm>
      </xdr:grpSpPr>
      <xdr:pic>
        <xdr:nvPicPr>
          <xdr:cNvPr id="3" name="Imagen 1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D00-000006000000}"/>
            </a:ext>
          </a:extLst>
        </xdr:cNvPr>
        <xdr:cNvGrpSpPr/>
      </xdr:nvGrpSpPr>
      <xdr:grpSpPr>
        <a:xfrm>
          <a:off x="256224" y="168088"/>
          <a:ext cx="19144476" cy="974591"/>
          <a:chOff x="544299" y="168088"/>
          <a:chExt cx="16349382" cy="974591"/>
        </a:xfrm>
      </xdr:grpSpPr>
      <xdr:grpSp>
        <xdr:nvGrpSpPr>
          <xdr:cNvPr id="7" name="Grupo 7">
            <a:extLst>
              <a:ext uri="{FF2B5EF4-FFF2-40B4-BE49-F238E27FC236}">
                <a16:creationId xmlns:a16="http://schemas.microsoft.com/office/drawing/2014/main" id="{00000000-0008-0000-0D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D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2021</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D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D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D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D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D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E00-000002000000}"/>
            </a:ext>
          </a:extLst>
        </xdr:cNvPr>
        <xdr:cNvGrpSpPr/>
      </xdr:nvGrpSpPr>
      <xdr:grpSpPr>
        <a:xfrm>
          <a:off x="536110" y="310974"/>
          <a:ext cx="1132204" cy="657225"/>
          <a:chOff x="0" y="0"/>
          <a:chExt cx="1271487" cy="738537"/>
        </a:xfrm>
      </xdr:grpSpPr>
      <xdr:pic>
        <xdr:nvPicPr>
          <xdr:cNvPr id="3" name="Imagen 1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E00-000006000000}"/>
            </a:ext>
          </a:extLst>
        </xdr:cNvPr>
        <xdr:cNvGrpSpPr/>
      </xdr:nvGrpSpPr>
      <xdr:grpSpPr>
        <a:xfrm>
          <a:off x="250755" y="168088"/>
          <a:ext cx="19412453" cy="974591"/>
          <a:chOff x="544299" y="168088"/>
          <a:chExt cx="16349382" cy="974591"/>
        </a:xfrm>
      </xdr:grpSpPr>
      <xdr:grpSp>
        <xdr:nvGrpSpPr>
          <xdr:cNvPr id="7" name="Grupo 7">
            <a:extLst>
              <a:ext uri="{FF2B5EF4-FFF2-40B4-BE49-F238E27FC236}">
                <a16:creationId xmlns:a16="http://schemas.microsoft.com/office/drawing/2014/main" id="{00000000-0008-0000-0E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E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E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E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E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E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E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0F00-000002000000}"/>
            </a:ext>
          </a:extLst>
        </xdr:cNvPr>
        <xdr:cNvGrpSpPr/>
      </xdr:nvGrpSpPr>
      <xdr:grpSpPr>
        <a:xfrm>
          <a:off x="542295" y="310974"/>
          <a:ext cx="1132204" cy="657225"/>
          <a:chOff x="0" y="0"/>
          <a:chExt cx="1271487" cy="738537"/>
        </a:xfrm>
      </xdr:grpSpPr>
      <xdr:pic>
        <xdr:nvPicPr>
          <xdr:cNvPr id="3" name="Imagen 1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0F00-000006000000}"/>
            </a:ext>
          </a:extLst>
        </xdr:cNvPr>
        <xdr:cNvGrpSpPr/>
      </xdr:nvGrpSpPr>
      <xdr:grpSpPr>
        <a:xfrm>
          <a:off x="256940" y="168088"/>
          <a:ext cx="21027992" cy="974591"/>
          <a:chOff x="544299" y="168088"/>
          <a:chExt cx="16349382" cy="974591"/>
        </a:xfrm>
      </xdr:grpSpPr>
      <xdr:grpSp>
        <xdr:nvGrpSpPr>
          <xdr:cNvPr id="7" name="Grupo 7">
            <a:extLst>
              <a:ext uri="{FF2B5EF4-FFF2-40B4-BE49-F238E27FC236}">
                <a16:creationId xmlns:a16="http://schemas.microsoft.com/office/drawing/2014/main" id="{00000000-0008-0000-0F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0F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2021</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0F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0F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0F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0F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0F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310974</xdr:colOff>
      <xdr:row>0</xdr:row>
      <xdr:rowOff>310974</xdr:rowOff>
    </xdr:from>
    <xdr:to>
      <xdr:col>1</xdr:col>
      <xdr:colOff>1443178</xdr:colOff>
      <xdr:row>0</xdr:row>
      <xdr:rowOff>968199</xdr:rowOff>
    </xdr:to>
    <xdr:grpSp>
      <xdr:nvGrpSpPr>
        <xdr:cNvPr id="2" name="Grupo 11">
          <a:extLst>
            <a:ext uri="{FF2B5EF4-FFF2-40B4-BE49-F238E27FC236}">
              <a16:creationId xmlns:a16="http://schemas.microsoft.com/office/drawing/2014/main" id="{00000000-0008-0000-1000-000002000000}"/>
            </a:ext>
          </a:extLst>
        </xdr:cNvPr>
        <xdr:cNvGrpSpPr/>
      </xdr:nvGrpSpPr>
      <xdr:grpSpPr>
        <a:xfrm>
          <a:off x="536110" y="310974"/>
          <a:ext cx="1132204" cy="657225"/>
          <a:chOff x="0" y="0"/>
          <a:chExt cx="1271487" cy="738537"/>
        </a:xfrm>
      </xdr:grpSpPr>
      <xdr:pic>
        <xdr:nvPicPr>
          <xdr:cNvPr id="3" name="Imagen 1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96" y="0"/>
            <a:ext cx="724482" cy="452802"/>
          </a:xfrm>
          <a:prstGeom prst="rect">
            <a:avLst/>
          </a:prstGeom>
        </xdr:spPr>
      </xdr:pic>
      <xdr:pic>
        <xdr:nvPicPr>
          <xdr:cNvPr id="4" name="Imagen 1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0" y="417643"/>
            <a:ext cx="1271487" cy="259527"/>
          </a:xfrm>
          <a:prstGeom prst="rect">
            <a:avLst/>
          </a:prstGeom>
        </xdr:spPr>
      </xdr:pic>
      <xdr:pic>
        <xdr:nvPicPr>
          <xdr:cNvPr id="5" name="Imagen 1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a:stretch>
            <a:fillRect/>
          </a:stretch>
        </xdr:blipFill>
        <xdr:spPr>
          <a:xfrm>
            <a:off x="180644" y="573652"/>
            <a:ext cx="884524" cy="164885"/>
          </a:xfrm>
          <a:prstGeom prst="rect">
            <a:avLst/>
          </a:prstGeom>
        </xdr:spPr>
      </xdr:pic>
    </xdr:grpSp>
    <xdr:clientData/>
  </xdr:twoCellAnchor>
  <xdr:twoCellAnchor>
    <xdr:from>
      <xdr:col>1</xdr:col>
      <xdr:colOff>25619</xdr:colOff>
      <xdr:row>0</xdr:row>
      <xdr:rowOff>168088</xdr:rowOff>
    </xdr:from>
    <xdr:to>
      <xdr:col>16</xdr:col>
      <xdr:colOff>1323253</xdr:colOff>
      <xdr:row>0</xdr:row>
      <xdr:rowOff>1142679</xdr:rowOff>
    </xdr:to>
    <xdr:grpSp>
      <xdr:nvGrpSpPr>
        <xdr:cNvPr id="6" name="Grupo 18">
          <a:extLst>
            <a:ext uri="{FF2B5EF4-FFF2-40B4-BE49-F238E27FC236}">
              <a16:creationId xmlns:a16="http://schemas.microsoft.com/office/drawing/2014/main" id="{00000000-0008-0000-1000-000006000000}"/>
            </a:ext>
          </a:extLst>
        </xdr:cNvPr>
        <xdr:cNvGrpSpPr/>
      </xdr:nvGrpSpPr>
      <xdr:grpSpPr>
        <a:xfrm>
          <a:off x="250755" y="168088"/>
          <a:ext cx="20321657" cy="974591"/>
          <a:chOff x="544299" y="168088"/>
          <a:chExt cx="16349382" cy="974591"/>
        </a:xfrm>
      </xdr:grpSpPr>
      <xdr:grpSp>
        <xdr:nvGrpSpPr>
          <xdr:cNvPr id="7" name="Grupo 7">
            <a:extLst>
              <a:ext uri="{FF2B5EF4-FFF2-40B4-BE49-F238E27FC236}">
                <a16:creationId xmlns:a16="http://schemas.microsoft.com/office/drawing/2014/main" id="{00000000-0008-0000-1000-000007000000}"/>
              </a:ext>
            </a:extLst>
          </xdr:cNvPr>
          <xdr:cNvGrpSpPr/>
        </xdr:nvGrpSpPr>
        <xdr:grpSpPr>
          <a:xfrm>
            <a:off x="560296" y="168088"/>
            <a:ext cx="16317428" cy="966950"/>
            <a:chOff x="560296" y="168088"/>
            <a:chExt cx="16317454" cy="963707"/>
          </a:xfrm>
        </xdr:grpSpPr>
        <xdr:sp macro="" textlink="">
          <xdr:nvSpPr>
            <xdr:cNvPr id="9" name="CuadroTexto 3">
              <a:extLst>
                <a:ext uri="{FF2B5EF4-FFF2-40B4-BE49-F238E27FC236}">
                  <a16:creationId xmlns:a16="http://schemas.microsoft.com/office/drawing/2014/main" id="{00000000-0008-0000-1000-000009000000}"/>
                </a:ext>
              </a:extLst>
            </xdr:cNvPr>
            <xdr:cNvSpPr txBox="1"/>
          </xdr:nvSpPr>
          <xdr:spPr>
            <a:xfrm>
              <a:off x="2341410" y="168089"/>
              <a:ext cx="12706424"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latin typeface="Times New Roman" panose="02020603050405020304" pitchFamily="18" charset="0"/>
                  <a:cs typeface="Times New Roman" panose="02020603050405020304" pitchFamily="18" charset="0"/>
                </a:rPr>
                <a:t>PLAN</a:t>
              </a:r>
              <a:r>
                <a:rPr lang="es-ES_tradnl" sz="1600" b="1" baseline="0">
                  <a:latin typeface="Times New Roman" panose="02020603050405020304" pitchFamily="18" charset="0"/>
                  <a:cs typeface="Times New Roman" panose="02020603050405020304" pitchFamily="18" charset="0"/>
                </a:rPr>
                <a:t> OPERATIVO ANUAL 2020</a:t>
              </a:r>
              <a:endParaRPr lang="es-ES_tradnl" sz="1600" b="1">
                <a:latin typeface="Times New Roman" panose="02020603050405020304" pitchFamily="18" charset="0"/>
                <a:cs typeface="Times New Roman" panose="02020603050405020304" pitchFamily="18" charset="0"/>
              </a:endParaRPr>
            </a:p>
          </xdr:txBody>
        </xdr:sp>
        <xdr:sp macro="" textlink="">
          <xdr:nvSpPr>
            <xdr:cNvPr id="10" name="CuadroTexto 5">
              <a:extLst>
                <a:ext uri="{FF2B5EF4-FFF2-40B4-BE49-F238E27FC236}">
                  <a16:creationId xmlns:a16="http://schemas.microsoft.com/office/drawing/2014/main" id="{00000000-0008-0000-1000-00000A000000}"/>
                </a:ext>
              </a:extLst>
            </xdr:cNvPr>
            <xdr:cNvSpPr txBox="1"/>
          </xdr:nvSpPr>
          <xdr:spPr>
            <a:xfrm>
              <a:off x="560296" y="168088"/>
              <a:ext cx="1772853" cy="96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_tradnl" sz="1100"/>
            </a:p>
          </xdr:txBody>
        </xdr:sp>
        <xdr:sp macro="" textlink="">
          <xdr:nvSpPr>
            <xdr:cNvPr id="11" name="CuadroTexto 6">
              <a:extLst>
                <a:ext uri="{FF2B5EF4-FFF2-40B4-BE49-F238E27FC236}">
                  <a16:creationId xmlns:a16="http://schemas.microsoft.com/office/drawing/2014/main" id="{00000000-0008-0000-1000-00000B000000}"/>
                </a:ext>
              </a:extLst>
            </xdr:cNvPr>
            <xdr:cNvSpPr txBox="1"/>
          </xdr:nvSpPr>
          <xdr:spPr>
            <a:xfrm>
              <a:off x="15047833" y="666452"/>
              <a:ext cx="1077738" cy="462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latin typeface="Times New Roman" panose="02020603050405020304" pitchFamily="18" charset="0"/>
                  <a:cs typeface="Times New Roman" panose="02020603050405020304" pitchFamily="18" charset="0"/>
                </a:rPr>
                <a:t>Versión</a:t>
              </a:r>
              <a:r>
                <a:rPr lang="es-ES_tradnl" sz="1200" baseline="0"/>
                <a:t> </a:t>
              </a:r>
              <a:endParaRPr lang="es-ES_tradnl" sz="1200"/>
            </a:p>
          </xdr:txBody>
        </xdr:sp>
        <xdr:sp macro="" textlink="">
          <xdr:nvSpPr>
            <xdr:cNvPr id="12" name="CuadroTexto 8">
              <a:extLst>
                <a:ext uri="{FF2B5EF4-FFF2-40B4-BE49-F238E27FC236}">
                  <a16:creationId xmlns:a16="http://schemas.microsoft.com/office/drawing/2014/main" id="{00000000-0008-0000-1000-00000C000000}"/>
                </a:ext>
              </a:extLst>
            </xdr:cNvPr>
            <xdr:cNvSpPr txBox="1"/>
          </xdr:nvSpPr>
          <xdr:spPr>
            <a:xfrm>
              <a:off x="15047832" y="177582"/>
              <a:ext cx="1829918" cy="4818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_tradnl" sz="1600">
                <a:latin typeface="Times New Roman" panose="02020603050405020304" pitchFamily="18" charset="0"/>
                <a:cs typeface="Times New Roman" panose="02020603050405020304" pitchFamily="18" charset="0"/>
              </a:endParaRPr>
            </a:p>
          </xdr:txBody>
        </xdr:sp>
        <xdr:sp macro="" textlink="">
          <xdr:nvSpPr>
            <xdr:cNvPr id="13" name="CuadroTexto 10">
              <a:extLst>
                <a:ext uri="{FF2B5EF4-FFF2-40B4-BE49-F238E27FC236}">
                  <a16:creationId xmlns:a16="http://schemas.microsoft.com/office/drawing/2014/main" id="{00000000-0008-0000-1000-00000D000000}"/>
                </a:ext>
              </a:extLst>
            </xdr:cNvPr>
            <xdr:cNvSpPr txBox="1"/>
          </xdr:nvSpPr>
          <xdr:spPr>
            <a:xfrm>
              <a:off x="16113587" y="665212"/>
              <a:ext cx="758833" cy="46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200"/>
                <a:t>01</a:t>
              </a:r>
            </a:p>
          </xdr:txBody>
        </xdr:sp>
      </xdr:grpSp>
      <xdr:cxnSp macro="">
        <xdr:nvCxnSpPr>
          <xdr:cNvPr id="8" name="Conector recto 15">
            <a:extLst>
              <a:ext uri="{FF2B5EF4-FFF2-40B4-BE49-F238E27FC236}">
                <a16:creationId xmlns:a16="http://schemas.microsoft.com/office/drawing/2014/main" id="{00000000-0008-0000-1000-000008000000}"/>
              </a:ext>
            </a:extLst>
          </xdr:cNvPr>
          <xdr:cNvCxnSpPr/>
        </xdr:nvCxnSpPr>
        <xdr:spPr>
          <a:xfrm>
            <a:off x="544299" y="1142679"/>
            <a:ext cx="16349382" cy="0"/>
          </a:xfrm>
          <a:prstGeom prst="line">
            <a:avLst/>
          </a:prstGeom>
          <a:ln/>
        </xdr:spPr>
        <xdr:style>
          <a:lnRef idx="3">
            <a:schemeClr val="accent6"/>
          </a:lnRef>
          <a:fillRef idx="0">
            <a:schemeClr val="accent6"/>
          </a:fillRef>
          <a:effectRef idx="2">
            <a:schemeClr val="accent6"/>
          </a:effectRef>
          <a:fontRef idx="minor">
            <a:schemeClr val="tx1"/>
          </a:fontRef>
        </xdr:style>
      </xdr:cxnSp>
    </xdr:grpSp>
    <xdr:clientData/>
  </xdr:twoCellAnchor>
  <xdr:twoCellAnchor editAs="oneCell">
    <xdr:from>
      <xdr:col>1</xdr:col>
      <xdr:colOff>320040</xdr:colOff>
      <xdr:row>0</xdr:row>
      <xdr:rowOff>137160</xdr:rowOff>
    </xdr:from>
    <xdr:to>
      <xdr:col>1</xdr:col>
      <xdr:colOff>1158240</xdr:colOff>
      <xdr:row>0</xdr:row>
      <xdr:rowOff>1012339</xdr:rowOff>
    </xdr:to>
    <xdr:pic>
      <xdr:nvPicPr>
        <xdr:cNvPr id="14" name="Imagen 16" descr="Acerca de - Tesorería de la Seguridad Social (TSS ...">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 y="137160"/>
          <a:ext cx="838200" cy="87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LO-II\Dpto%20Planificaci&#243;n\Users\Administrator\Desktop\POA%202021\POA%20TSS%202020%208%20agosto%202%20pm%20JURI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LO-II\Dpto%20Planificaci&#243;n\Users\DTIC\Downloads\POA%20TS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Formul POA "/>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Formul POA "/>
      <sheetName val="Hoja1"/>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zoomScaleNormal="100" workbookViewId="0">
      <selection activeCell="Q23" sqref="Q23"/>
    </sheetView>
  </sheetViews>
  <sheetFormatPr defaultRowHeight="15" x14ac:dyDescent="0.25"/>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
      <c r="C8" s="1"/>
      <c r="D8" s="1"/>
      <c r="E8" s="1"/>
      <c r="F8" s="1"/>
      <c r="G8" s="1"/>
      <c r="H8" s="1"/>
      <c r="I8" s="1"/>
    </row>
    <row r="9" spans="1:9" x14ac:dyDescent="0.25">
      <c r="A9" s="1"/>
      <c r="B9" s="1"/>
      <c r="C9" s="1"/>
      <c r="D9" s="1"/>
      <c r="E9" s="1"/>
      <c r="F9" s="1"/>
      <c r="G9" s="1"/>
      <c r="H9" s="1"/>
      <c r="I9" s="1"/>
    </row>
    <row r="10" spans="1:9" x14ac:dyDescent="0.25">
      <c r="A10" s="1"/>
      <c r="B10" s="1"/>
      <c r="C10" s="1"/>
      <c r="D10" s="1"/>
      <c r="E10" s="1"/>
      <c r="F10" s="1"/>
      <c r="G10" s="1"/>
      <c r="H10" s="1"/>
      <c r="I10" s="1"/>
    </row>
    <row r="11" spans="1:9" x14ac:dyDescent="0.25">
      <c r="A11" s="1"/>
      <c r="B11" s="1"/>
      <c r="C11" s="1"/>
      <c r="D11" s="1"/>
      <c r="E11" s="1"/>
      <c r="F11" s="1"/>
      <c r="G11" s="1"/>
      <c r="H11" s="1"/>
      <c r="I11" s="1"/>
    </row>
    <row r="12" spans="1:9" x14ac:dyDescent="0.25">
      <c r="A12" s="1"/>
      <c r="B12" s="1"/>
      <c r="C12" s="1"/>
      <c r="D12" s="1"/>
      <c r="E12" s="1"/>
      <c r="F12" s="1"/>
      <c r="G12" s="1"/>
      <c r="H12" s="1"/>
      <c r="I12" s="1"/>
    </row>
    <row r="13" spans="1:9" x14ac:dyDescent="0.25">
      <c r="A13" s="1"/>
      <c r="B13" s="1"/>
      <c r="C13" s="1"/>
      <c r="D13" s="1"/>
      <c r="E13" s="1"/>
      <c r="F13" s="1"/>
      <c r="G13" s="1"/>
      <c r="H13" s="1"/>
      <c r="I13" s="1"/>
    </row>
    <row r="14" spans="1:9" x14ac:dyDescent="0.25">
      <c r="A14" s="1"/>
      <c r="B14" s="1"/>
      <c r="C14" s="1"/>
      <c r="D14" s="1"/>
      <c r="E14" s="1"/>
      <c r="F14" s="1"/>
      <c r="G14" s="1"/>
      <c r="H14" s="1"/>
      <c r="I14" s="1"/>
    </row>
    <row r="15" spans="1:9" x14ac:dyDescent="0.25">
      <c r="A15" s="1"/>
      <c r="B15" s="1"/>
      <c r="C15" s="1"/>
      <c r="D15" s="1"/>
      <c r="E15" s="1"/>
      <c r="F15" s="1"/>
      <c r="G15" s="1"/>
      <c r="H15" s="1"/>
      <c r="I15" s="1"/>
    </row>
    <row r="16" spans="1:9" x14ac:dyDescent="0.25">
      <c r="A16" s="1"/>
      <c r="B16" s="1"/>
      <c r="C16" s="1"/>
      <c r="D16" s="1"/>
      <c r="E16" s="1"/>
      <c r="F16" s="1"/>
      <c r="G16" s="1"/>
      <c r="H16" s="1"/>
      <c r="I16" s="1"/>
    </row>
    <row r="17" spans="1:9" x14ac:dyDescent="0.25">
      <c r="A17" s="1"/>
      <c r="B17" s="1"/>
      <c r="C17" s="1"/>
      <c r="D17" s="1"/>
      <c r="E17" s="1"/>
      <c r="F17" s="1"/>
      <c r="G17" s="1"/>
      <c r="H17" s="1"/>
      <c r="I17" s="1"/>
    </row>
    <row r="18" spans="1:9" x14ac:dyDescent="0.25">
      <c r="A18" s="1"/>
      <c r="B18" s="1"/>
      <c r="C18" s="1"/>
      <c r="D18" s="1"/>
      <c r="E18" s="1"/>
      <c r="F18" s="1"/>
      <c r="G18" s="1"/>
      <c r="H18" s="1"/>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D30" s="1"/>
      <c r="E30" s="1"/>
      <c r="F30" s="1"/>
      <c r="G30" s="1"/>
      <c r="H30" s="1"/>
      <c r="I30" s="1"/>
    </row>
    <row r="31" spans="1:9" ht="18.75" x14ac:dyDescent="0.3">
      <c r="A31" s="1"/>
      <c r="B31" s="235" t="s">
        <v>530</v>
      </c>
      <c r="C31" s="157"/>
      <c r="D31" s="236"/>
      <c r="E31" s="236"/>
      <c r="F31" s="236"/>
      <c r="G31" s="236"/>
      <c r="H31" s="1"/>
      <c r="I31" s="1"/>
    </row>
    <row r="32" spans="1:9" x14ac:dyDescent="0.25">
      <c r="A32" s="1"/>
      <c r="B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Y27"/>
  <sheetViews>
    <sheetView zoomScale="85" zoomScaleNormal="85" workbookViewId="0">
      <selection activeCell="D10" sqref="D10"/>
    </sheetView>
  </sheetViews>
  <sheetFormatPr defaultColWidth="11.42578125" defaultRowHeight="15" x14ac:dyDescent="0.25"/>
  <cols>
    <col min="1" max="1" width="29.85546875" customWidth="1"/>
    <col min="2" max="2" width="20.140625" customWidth="1"/>
    <col min="3" max="3" width="31.42578125" style="224" customWidth="1"/>
    <col min="4" max="4" width="26.140625" style="224" customWidth="1"/>
    <col min="5" max="5" width="21.28515625" customWidth="1"/>
    <col min="6" max="6" width="16.140625" style="224" customWidth="1"/>
    <col min="7" max="7" width="15.85546875" style="224" customWidth="1"/>
    <col min="8" max="8" width="18.5703125" style="273" customWidth="1"/>
    <col min="9" max="9" width="18.28515625" bestFit="1" customWidth="1"/>
    <col min="10" max="10" width="8.7109375" customWidth="1"/>
    <col min="11" max="11" width="12.7109375" style="375" customWidth="1"/>
    <col min="12" max="12" width="16.42578125" bestFit="1" customWidth="1"/>
    <col min="13" max="13" width="13.140625" customWidth="1"/>
    <col min="14" max="14" width="12.42578125" customWidth="1"/>
    <col min="15" max="15" width="41" style="224" customWidth="1"/>
    <col min="16" max="16" width="6.85546875" customWidth="1"/>
    <col min="17" max="17" width="7.140625" customWidth="1"/>
    <col min="18" max="18" width="6.5703125" customWidth="1"/>
    <col min="19" max="19" width="7.42578125" customWidth="1"/>
    <col min="20" max="20" width="37" customWidth="1"/>
    <col min="259" max="259" width="29.85546875" customWidth="1"/>
    <col min="260" max="260" width="31.42578125" customWidth="1"/>
    <col min="261" max="261" width="26.140625" customWidth="1"/>
    <col min="262" max="262" width="16.140625" customWidth="1"/>
    <col min="263" max="263" width="15.85546875" customWidth="1"/>
    <col min="264" max="264" width="16.42578125" customWidth="1"/>
    <col min="265" max="265" width="13" customWidth="1"/>
    <col min="266" max="266" width="8.7109375" customWidth="1"/>
    <col min="267" max="267" width="12.7109375" customWidth="1"/>
    <col min="268" max="268" width="15.28515625" customWidth="1"/>
    <col min="269" max="269" width="13.140625" customWidth="1"/>
    <col min="270" max="270" width="12.42578125" customWidth="1"/>
    <col min="271" max="271" width="25.42578125" customWidth="1"/>
    <col min="272" max="275" width="5.7109375" customWidth="1"/>
    <col min="276" max="276" width="29.28515625" customWidth="1"/>
    <col min="515" max="515" width="29.85546875" customWidth="1"/>
    <col min="516" max="516" width="31.42578125" customWidth="1"/>
    <col min="517" max="517" width="26.140625" customWidth="1"/>
    <col min="518" max="518" width="16.140625" customWidth="1"/>
    <col min="519" max="519" width="15.85546875" customWidth="1"/>
    <col min="520" max="520" width="16.42578125" customWidth="1"/>
    <col min="521" max="521" width="13" customWidth="1"/>
    <col min="522" max="522" width="8.7109375" customWidth="1"/>
    <col min="523" max="523" width="12.7109375" customWidth="1"/>
    <col min="524" max="524" width="15.28515625" customWidth="1"/>
    <col min="525" max="525" width="13.140625" customWidth="1"/>
    <col min="526" max="526" width="12.42578125" customWidth="1"/>
    <col min="527" max="527" width="25.42578125" customWidth="1"/>
    <col min="528" max="531" width="5.7109375" customWidth="1"/>
    <col min="532" max="532" width="29.28515625" customWidth="1"/>
    <col min="771" max="771" width="29.85546875" customWidth="1"/>
    <col min="772" max="772" width="31.42578125" customWidth="1"/>
    <col min="773" max="773" width="26.140625" customWidth="1"/>
    <col min="774" max="774" width="16.140625" customWidth="1"/>
    <col min="775" max="775" width="15.85546875" customWidth="1"/>
    <col min="776" max="776" width="16.42578125" customWidth="1"/>
    <col min="777" max="777" width="13" customWidth="1"/>
    <col min="778" max="778" width="8.7109375" customWidth="1"/>
    <col min="779" max="779" width="12.7109375" customWidth="1"/>
    <col min="780" max="780" width="15.28515625" customWidth="1"/>
    <col min="781" max="781" width="13.140625" customWidth="1"/>
    <col min="782" max="782" width="12.42578125" customWidth="1"/>
    <col min="783" max="783" width="25.42578125" customWidth="1"/>
    <col min="784" max="787" width="5.7109375" customWidth="1"/>
    <col min="788" max="788" width="29.28515625" customWidth="1"/>
    <col min="1027" max="1027" width="29.85546875" customWidth="1"/>
    <col min="1028" max="1028" width="31.42578125" customWidth="1"/>
    <col min="1029" max="1029" width="26.140625" customWidth="1"/>
    <col min="1030" max="1030" width="16.140625" customWidth="1"/>
    <col min="1031" max="1031" width="15.85546875" customWidth="1"/>
    <col min="1032" max="1032" width="16.42578125" customWidth="1"/>
    <col min="1033" max="1033" width="13" customWidth="1"/>
    <col min="1034" max="1034" width="8.7109375" customWidth="1"/>
    <col min="1035" max="1035" width="12.7109375" customWidth="1"/>
    <col min="1036" max="1036" width="15.28515625" customWidth="1"/>
    <col min="1037" max="1037" width="13.140625" customWidth="1"/>
    <col min="1038" max="1038" width="12.42578125" customWidth="1"/>
    <col min="1039" max="1039" width="25.42578125" customWidth="1"/>
    <col min="1040" max="1043" width="5.7109375" customWidth="1"/>
    <col min="1044" max="1044" width="29.28515625" customWidth="1"/>
    <col min="1283" max="1283" width="29.85546875" customWidth="1"/>
    <col min="1284" max="1284" width="31.42578125" customWidth="1"/>
    <col min="1285" max="1285" width="26.140625" customWidth="1"/>
    <col min="1286" max="1286" width="16.140625" customWidth="1"/>
    <col min="1287" max="1287" width="15.85546875" customWidth="1"/>
    <col min="1288" max="1288" width="16.42578125" customWidth="1"/>
    <col min="1289" max="1289" width="13" customWidth="1"/>
    <col min="1290" max="1290" width="8.7109375" customWidth="1"/>
    <col min="1291" max="1291" width="12.7109375" customWidth="1"/>
    <col min="1292" max="1292" width="15.28515625" customWidth="1"/>
    <col min="1293" max="1293" width="13.140625" customWidth="1"/>
    <col min="1294" max="1294" width="12.42578125" customWidth="1"/>
    <col min="1295" max="1295" width="25.42578125" customWidth="1"/>
    <col min="1296" max="1299" width="5.7109375" customWidth="1"/>
    <col min="1300" max="1300" width="29.28515625" customWidth="1"/>
    <col min="1539" max="1539" width="29.85546875" customWidth="1"/>
    <col min="1540" max="1540" width="31.42578125" customWidth="1"/>
    <col min="1541" max="1541" width="26.140625" customWidth="1"/>
    <col min="1542" max="1542" width="16.140625" customWidth="1"/>
    <col min="1543" max="1543" width="15.85546875" customWidth="1"/>
    <col min="1544" max="1544" width="16.42578125" customWidth="1"/>
    <col min="1545" max="1545" width="13" customWidth="1"/>
    <col min="1546" max="1546" width="8.7109375" customWidth="1"/>
    <col min="1547" max="1547" width="12.7109375" customWidth="1"/>
    <col min="1548" max="1548" width="15.28515625" customWidth="1"/>
    <col min="1549" max="1549" width="13.140625" customWidth="1"/>
    <col min="1550" max="1550" width="12.42578125" customWidth="1"/>
    <col min="1551" max="1551" width="25.42578125" customWidth="1"/>
    <col min="1552" max="1555" width="5.7109375" customWidth="1"/>
    <col min="1556" max="1556" width="29.28515625" customWidth="1"/>
    <col min="1795" max="1795" width="29.85546875" customWidth="1"/>
    <col min="1796" max="1796" width="31.42578125" customWidth="1"/>
    <col min="1797" max="1797" width="26.140625" customWidth="1"/>
    <col min="1798" max="1798" width="16.140625" customWidth="1"/>
    <col min="1799" max="1799" width="15.85546875" customWidth="1"/>
    <col min="1800" max="1800" width="16.42578125" customWidth="1"/>
    <col min="1801" max="1801" width="13" customWidth="1"/>
    <col min="1802" max="1802" width="8.7109375" customWidth="1"/>
    <col min="1803" max="1803" width="12.7109375" customWidth="1"/>
    <col min="1804" max="1804" width="15.28515625" customWidth="1"/>
    <col min="1805" max="1805" width="13.140625" customWidth="1"/>
    <col min="1806" max="1806" width="12.42578125" customWidth="1"/>
    <col min="1807" max="1807" width="25.42578125" customWidth="1"/>
    <col min="1808" max="1811" width="5.7109375" customWidth="1"/>
    <col min="1812" max="1812" width="29.28515625" customWidth="1"/>
    <col min="2051" max="2051" width="29.85546875" customWidth="1"/>
    <col min="2052" max="2052" width="31.42578125" customWidth="1"/>
    <col min="2053" max="2053" width="26.140625" customWidth="1"/>
    <col min="2054" max="2054" width="16.140625" customWidth="1"/>
    <col min="2055" max="2055" width="15.85546875" customWidth="1"/>
    <col min="2056" max="2056" width="16.42578125" customWidth="1"/>
    <col min="2057" max="2057" width="13" customWidth="1"/>
    <col min="2058" max="2058" width="8.7109375" customWidth="1"/>
    <col min="2059" max="2059" width="12.7109375" customWidth="1"/>
    <col min="2060" max="2060" width="15.28515625" customWidth="1"/>
    <col min="2061" max="2061" width="13.140625" customWidth="1"/>
    <col min="2062" max="2062" width="12.42578125" customWidth="1"/>
    <col min="2063" max="2063" width="25.42578125" customWidth="1"/>
    <col min="2064" max="2067" width="5.7109375" customWidth="1"/>
    <col min="2068" max="2068" width="29.28515625" customWidth="1"/>
    <col min="2307" max="2307" width="29.85546875" customWidth="1"/>
    <col min="2308" max="2308" width="31.42578125" customWidth="1"/>
    <col min="2309" max="2309" width="26.140625" customWidth="1"/>
    <col min="2310" max="2310" width="16.140625" customWidth="1"/>
    <col min="2311" max="2311" width="15.85546875" customWidth="1"/>
    <col min="2312" max="2312" width="16.42578125" customWidth="1"/>
    <col min="2313" max="2313" width="13" customWidth="1"/>
    <col min="2314" max="2314" width="8.7109375" customWidth="1"/>
    <col min="2315" max="2315" width="12.7109375" customWidth="1"/>
    <col min="2316" max="2316" width="15.28515625" customWidth="1"/>
    <col min="2317" max="2317" width="13.140625" customWidth="1"/>
    <col min="2318" max="2318" width="12.42578125" customWidth="1"/>
    <col min="2319" max="2319" width="25.42578125" customWidth="1"/>
    <col min="2320" max="2323" width="5.7109375" customWidth="1"/>
    <col min="2324" max="2324" width="29.28515625" customWidth="1"/>
    <col min="2563" max="2563" width="29.85546875" customWidth="1"/>
    <col min="2564" max="2564" width="31.42578125" customWidth="1"/>
    <col min="2565" max="2565" width="26.140625" customWidth="1"/>
    <col min="2566" max="2566" width="16.140625" customWidth="1"/>
    <col min="2567" max="2567" width="15.85546875" customWidth="1"/>
    <col min="2568" max="2568" width="16.42578125" customWidth="1"/>
    <col min="2569" max="2569" width="13" customWidth="1"/>
    <col min="2570" max="2570" width="8.7109375" customWidth="1"/>
    <col min="2571" max="2571" width="12.7109375" customWidth="1"/>
    <col min="2572" max="2572" width="15.28515625" customWidth="1"/>
    <col min="2573" max="2573" width="13.140625" customWidth="1"/>
    <col min="2574" max="2574" width="12.42578125" customWidth="1"/>
    <col min="2575" max="2575" width="25.42578125" customWidth="1"/>
    <col min="2576" max="2579" width="5.7109375" customWidth="1"/>
    <col min="2580" max="2580" width="29.28515625" customWidth="1"/>
    <col min="2819" max="2819" width="29.85546875" customWidth="1"/>
    <col min="2820" max="2820" width="31.42578125" customWidth="1"/>
    <col min="2821" max="2821" width="26.140625" customWidth="1"/>
    <col min="2822" max="2822" width="16.140625" customWidth="1"/>
    <col min="2823" max="2823" width="15.85546875" customWidth="1"/>
    <col min="2824" max="2824" width="16.42578125" customWidth="1"/>
    <col min="2825" max="2825" width="13" customWidth="1"/>
    <col min="2826" max="2826" width="8.7109375" customWidth="1"/>
    <col min="2827" max="2827" width="12.7109375" customWidth="1"/>
    <col min="2828" max="2828" width="15.28515625" customWidth="1"/>
    <col min="2829" max="2829" width="13.140625" customWidth="1"/>
    <col min="2830" max="2830" width="12.42578125" customWidth="1"/>
    <col min="2831" max="2831" width="25.42578125" customWidth="1"/>
    <col min="2832" max="2835" width="5.7109375" customWidth="1"/>
    <col min="2836" max="2836" width="29.28515625" customWidth="1"/>
    <col min="3075" max="3075" width="29.85546875" customWidth="1"/>
    <col min="3076" max="3076" width="31.42578125" customWidth="1"/>
    <col min="3077" max="3077" width="26.140625" customWidth="1"/>
    <col min="3078" max="3078" width="16.140625" customWidth="1"/>
    <col min="3079" max="3079" width="15.85546875" customWidth="1"/>
    <col min="3080" max="3080" width="16.42578125" customWidth="1"/>
    <col min="3081" max="3081" width="13" customWidth="1"/>
    <col min="3082" max="3082" width="8.7109375" customWidth="1"/>
    <col min="3083" max="3083" width="12.7109375" customWidth="1"/>
    <col min="3084" max="3084" width="15.28515625" customWidth="1"/>
    <col min="3085" max="3085" width="13.140625" customWidth="1"/>
    <col min="3086" max="3086" width="12.42578125" customWidth="1"/>
    <col min="3087" max="3087" width="25.42578125" customWidth="1"/>
    <col min="3088" max="3091" width="5.7109375" customWidth="1"/>
    <col min="3092" max="3092" width="29.28515625" customWidth="1"/>
    <col min="3331" max="3331" width="29.85546875" customWidth="1"/>
    <col min="3332" max="3332" width="31.42578125" customWidth="1"/>
    <col min="3333" max="3333" width="26.140625" customWidth="1"/>
    <col min="3334" max="3334" width="16.140625" customWidth="1"/>
    <col min="3335" max="3335" width="15.85546875" customWidth="1"/>
    <col min="3336" max="3336" width="16.42578125" customWidth="1"/>
    <col min="3337" max="3337" width="13" customWidth="1"/>
    <col min="3338" max="3338" width="8.7109375" customWidth="1"/>
    <col min="3339" max="3339" width="12.7109375" customWidth="1"/>
    <col min="3340" max="3340" width="15.28515625" customWidth="1"/>
    <col min="3341" max="3341" width="13.140625" customWidth="1"/>
    <col min="3342" max="3342" width="12.42578125" customWidth="1"/>
    <col min="3343" max="3343" width="25.42578125" customWidth="1"/>
    <col min="3344" max="3347" width="5.7109375" customWidth="1"/>
    <col min="3348" max="3348" width="29.28515625" customWidth="1"/>
    <col min="3587" max="3587" width="29.85546875" customWidth="1"/>
    <col min="3588" max="3588" width="31.42578125" customWidth="1"/>
    <col min="3589" max="3589" width="26.140625" customWidth="1"/>
    <col min="3590" max="3590" width="16.140625" customWidth="1"/>
    <col min="3591" max="3591" width="15.85546875" customWidth="1"/>
    <col min="3592" max="3592" width="16.42578125" customWidth="1"/>
    <col min="3593" max="3593" width="13" customWidth="1"/>
    <col min="3594" max="3594" width="8.7109375" customWidth="1"/>
    <col min="3595" max="3595" width="12.7109375" customWidth="1"/>
    <col min="3596" max="3596" width="15.28515625" customWidth="1"/>
    <col min="3597" max="3597" width="13.140625" customWidth="1"/>
    <col min="3598" max="3598" width="12.42578125" customWidth="1"/>
    <col min="3599" max="3599" width="25.42578125" customWidth="1"/>
    <col min="3600" max="3603" width="5.7109375" customWidth="1"/>
    <col min="3604" max="3604" width="29.28515625" customWidth="1"/>
    <col min="3843" max="3843" width="29.85546875" customWidth="1"/>
    <col min="3844" max="3844" width="31.42578125" customWidth="1"/>
    <col min="3845" max="3845" width="26.140625" customWidth="1"/>
    <col min="3846" max="3846" width="16.140625" customWidth="1"/>
    <col min="3847" max="3847" width="15.85546875" customWidth="1"/>
    <col min="3848" max="3848" width="16.42578125" customWidth="1"/>
    <col min="3849" max="3849" width="13" customWidth="1"/>
    <col min="3850" max="3850" width="8.7109375" customWidth="1"/>
    <col min="3851" max="3851" width="12.7109375" customWidth="1"/>
    <col min="3852" max="3852" width="15.28515625" customWidth="1"/>
    <col min="3853" max="3853" width="13.140625" customWidth="1"/>
    <col min="3854" max="3854" width="12.42578125" customWidth="1"/>
    <col min="3855" max="3855" width="25.42578125" customWidth="1"/>
    <col min="3856" max="3859" width="5.7109375" customWidth="1"/>
    <col min="3860" max="3860" width="29.28515625" customWidth="1"/>
    <col min="4099" max="4099" width="29.85546875" customWidth="1"/>
    <col min="4100" max="4100" width="31.42578125" customWidth="1"/>
    <col min="4101" max="4101" width="26.140625" customWidth="1"/>
    <col min="4102" max="4102" width="16.140625" customWidth="1"/>
    <col min="4103" max="4103" width="15.85546875" customWidth="1"/>
    <col min="4104" max="4104" width="16.42578125" customWidth="1"/>
    <col min="4105" max="4105" width="13" customWidth="1"/>
    <col min="4106" max="4106" width="8.7109375" customWidth="1"/>
    <col min="4107" max="4107" width="12.7109375" customWidth="1"/>
    <col min="4108" max="4108" width="15.28515625" customWidth="1"/>
    <col min="4109" max="4109" width="13.140625" customWidth="1"/>
    <col min="4110" max="4110" width="12.42578125" customWidth="1"/>
    <col min="4111" max="4111" width="25.42578125" customWidth="1"/>
    <col min="4112" max="4115" width="5.7109375" customWidth="1"/>
    <col min="4116" max="4116" width="29.28515625" customWidth="1"/>
    <col min="4355" max="4355" width="29.85546875" customWidth="1"/>
    <col min="4356" max="4356" width="31.42578125" customWidth="1"/>
    <col min="4357" max="4357" width="26.140625" customWidth="1"/>
    <col min="4358" max="4358" width="16.140625" customWidth="1"/>
    <col min="4359" max="4359" width="15.85546875" customWidth="1"/>
    <col min="4360" max="4360" width="16.42578125" customWidth="1"/>
    <col min="4361" max="4361" width="13" customWidth="1"/>
    <col min="4362" max="4362" width="8.7109375" customWidth="1"/>
    <col min="4363" max="4363" width="12.7109375" customWidth="1"/>
    <col min="4364" max="4364" width="15.28515625" customWidth="1"/>
    <col min="4365" max="4365" width="13.140625" customWidth="1"/>
    <col min="4366" max="4366" width="12.42578125" customWidth="1"/>
    <col min="4367" max="4367" width="25.42578125" customWidth="1"/>
    <col min="4368" max="4371" width="5.7109375" customWidth="1"/>
    <col min="4372" max="4372" width="29.28515625" customWidth="1"/>
    <col min="4611" max="4611" width="29.85546875" customWidth="1"/>
    <col min="4612" max="4612" width="31.42578125" customWidth="1"/>
    <col min="4613" max="4613" width="26.140625" customWidth="1"/>
    <col min="4614" max="4614" width="16.140625" customWidth="1"/>
    <col min="4615" max="4615" width="15.85546875" customWidth="1"/>
    <col min="4616" max="4616" width="16.42578125" customWidth="1"/>
    <col min="4617" max="4617" width="13" customWidth="1"/>
    <col min="4618" max="4618" width="8.7109375" customWidth="1"/>
    <col min="4619" max="4619" width="12.7109375" customWidth="1"/>
    <col min="4620" max="4620" width="15.28515625" customWidth="1"/>
    <col min="4621" max="4621" width="13.140625" customWidth="1"/>
    <col min="4622" max="4622" width="12.42578125" customWidth="1"/>
    <col min="4623" max="4623" width="25.42578125" customWidth="1"/>
    <col min="4624" max="4627" width="5.7109375" customWidth="1"/>
    <col min="4628" max="4628" width="29.28515625" customWidth="1"/>
    <col min="4867" max="4867" width="29.85546875" customWidth="1"/>
    <col min="4868" max="4868" width="31.42578125" customWidth="1"/>
    <col min="4869" max="4869" width="26.140625" customWidth="1"/>
    <col min="4870" max="4870" width="16.140625" customWidth="1"/>
    <col min="4871" max="4871" width="15.85546875" customWidth="1"/>
    <col min="4872" max="4872" width="16.42578125" customWidth="1"/>
    <col min="4873" max="4873" width="13" customWidth="1"/>
    <col min="4874" max="4874" width="8.7109375" customWidth="1"/>
    <col min="4875" max="4875" width="12.7109375" customWidth="1"/>
    <col min="4876" max="4876" width="15.28515625" customWidth="1"/>
    <col min="4877" max="4877" width="13.140625" customWidth="1"/>
    <col min="4878" max="4878" width="12.42578125" customWidth="1"/>
    <col min="4879" max="4879" width="25.42578125" customWidth="1"/>
    <col min="4880" max="4883" width="5.7109375" customWidth="1"/>
    <col min="4884" max="4884" width="29.28515625" customWidth="1"/>
    <col min="5123" max="5123" width="29.85546875" customWidth="1"/>
    <col min="5124" max="5124" width="31.42578125" customWidth="1"/>
    <col min="5125" max="5125" width="26.140625" customWidth="1"/>
    <col min="5126" max="5126" width="16.140625" customWidth="1"/>
    <col min="5127" max="5127" width="15.85546875" customWidth="1"/>
    <col min="5128" max="5128" width="16.42578125" customWidth="1"/>
    <col min="5129" max="5129" width="13" customWidth="1"/>
    <col min="5130" max="5130" width="8.7109375" customWidth="1"/>
    <col min="5131" max="5131" width="12.7109375" customWidth="1"/>
    <col min="5132" max="5132" width="15.28515625" customWidth="1"/>
    <col min="5133" max="5133" width="13.140625" customWidth="1"/>
    <col min="5134" max="5134" width="12.42578125" customWidth="1"/>
    <col min="5135" max="5135" width="25.42578125" customWidth="1"/>
    <col min="5136" max="5139" width="5.7109375" customWidth="1"/>
    <col min="5140" max="5140" width="29.28515625" customWidth="1"/>
    <col min="5379" max="5379" width="29.85546875" customWidth="1"/>
    <col min="5380" max="5380" width="31.42578125" customWidth="1"/>
    <col min="5381" max="5381" width="26.140625" customWidth="1"/>
    <col min="5382" max="5382" width="16.140625" customWidth="1"/>
    <col min="5383" max="5383" width="15.85546875" customWidth="1"/>
    <col min="5384" max="5384" width="16.42578125" customWidth="1"/>
    <col min="5385" max="5385" width="13" customWidth="1"/>
    <col min="5386" max="5386" width="8.7109375" customWidth="1"/>
    <col min="5387" max="5387" width="12.7109375" customWidth="1"/>
    <col min="5388" max="5388" width="15.28515625" customWidth="1"/>
    <col min="5389" max="5389" width="13.140625" customWidth="1"/>
    <col min="5390" max="5390" width="12.42578125" customWidth="1"/>
    <col min="5391" max="5391" width="25.42578125" customWidth="1"/>
    <col min="5392" max="5395" width="5.7109375" customWidth="1"/>
    <col min="5396" max="5396" width="29.28515625" customWidth="1"/>
    <col min="5635" max="5635" width="29.85546875" customWidth="1"/>
    <col min="5636" max="5636" width="31.42578125" customWidth="1"/>
    <col min="5637" max="5637" width="26.140625" customWidth="1"/>
    <col min="5638" max="5638" width="16.140625" customWidth="1"/>
    <col min="5639" max="5639" width="15.85546875" customWidth="1"/>
    <col min="5640" max="5640" width="16.42578125" customWidth="1"/>
    <col min="5641" max="5641" width="13" customWidth="1"/>
    <col min="5642" max="5642" width="8.7109375" customWidth="1"/>
    <col min="5643" max="5643" width="12.7109375" customWidth="1"/>
    <col min="5644" max="5644" width="15.28515625" customWidth="1"/>
    <col min="5645" max="5645" width="13.140625" customWidth="1"/>
    <col min="5646" max="5646" width="12.42578125" customWidth="1"/>
    <col min="5647" max="5647" width="25.42578125" customWidth="1"/>
    <col min="5648" max="5651" width="5.7109375" customWidth="1"/>
    <col min="5652" max="5652" width="29.28515625" customWidth="1"/>
    <col min="5891" max="5891" width="29.85546875" customWidth="1"/>
    <col min="5892" max="5892" width="31.42578125" customWidth="1"/>
    <col min="5893" max="5893" width="26.140625" customWidth="1"/>
    <col min="5894" max="5894" width="16.140625" customWidth="1"/>
    <col min="5895" max="5895" width="15.85546875" customWidth="1"/>
    <col min="5896" max="5896" width="16.42578125" customWidth="1"/>
    <col min="5897" max="5897" width="13" customWidth="1"/>
    <col min="5898" max="5898" width="8.7109375" customWidth="1"/>
    <col min="5899" max="5899" width="12.7109375" customWidth="1"/>
    <col min="5900" max="5900" width="15.28515625" customWidth="1"/>
    <col min="5901" max="5901" width="13.140625" customWidth="1"/>
    <col min="5902" max="5902" width="12.42578125" customWidth="1"/>
    <col min="5903" max="5903" width="25.42578125" customWidth="1"/>
    <col min="5904" max="5907" width="5.7109375" customWidth="1"/>
    <col min="5908" max="5908" width="29.28515625" customWidth="1"/>
    <col min="6147" max="6147" width="29.85546875" customWidth="1"/>
    <col min="6148" max="6148" width="31.42578125" customWidth="1"/>
    <col min="6149" max="6149" width="26.140625" customWidth="1"/>
    <col min="6150" max="6150" width="16.140625" customWidth="1"/>
    <col min="6151" max="6151" width="15.85546875" customWidth="1"/>
    <col min="6152" max="6152" width="16.42578125" customWidth="1"/>
    <col min="6153" max="6153" width="13" customWidth="1"/>
    <col min="6154" max="6154" width="8.7109375" customWidth="1"/>
    <col min="6155" max="6155" width="12.7109375" customWidth="1"/>
    <col min="6156" max="6156" width="15.28515625" customWidth="1"/>
    <col min="6157" max="6157" width="13.140625" customWidth="1"/>
    <col min="6158" max="6158" width="12.42578125" customWidth="1"/>
    <col min="6159" max="6159" width="25.42578125" customWidth="1"/>
    <col min="6160" max="6163" width="5.7109375" customWidth="1"/>
    <col min="6164" max="6164" width="29.28515625" customWidth="1"/>
    <col min="6403" max="6403" width="29.85546875" customWidth="1"/>
    <col min="6404" max="6404" width="31.42578125" customWidth="1"/>
    <col min="6405" max="6405" width="26.140625" customWidth="1"/>
    <col min="6406" max="6406" width="16.140625" customWidth="1"/>
    <col min="6407" max="6407" width="15.85546875" customWidth="1"/>
    <col min="6408" max="6408" width="16.42578125" customWidth="1"/>
    <col min="6409" max="6409" width="13" customWidth="1"/>
    <col min="6410" max="6410" width="8.7109375" customWidth="1"/>
    <col min="6411" max="6411" width="12.7109375" customWidth="1"/>
    <col min="6412" max="6412" width="15.28515625" customWidth="1"/>
    <col min="6413" max="6413" width="13.140625" customWidth="1"/>
    <col min="6414" max="6414" width="12.42578125" customWidth="1"/>
    <col min="6415" max="6415" width="25.42578125" customWidth="1"/>
    <col min="6416" max="6419" width="5.7109375" customWidth="1"/>
    <col min="6420" max="6420" width="29.28515625" customWidth="1"/>
    <col min="6659" max="6659" width="29.85546875" customWidth="1"/>
    <col min="6660" max="6660" width="31.42578125" customWidth="1"/>
    <col min="6661" max="6661" width="26.140625" customWidth="1"/>
    <col min="6662" max="6662" width="16.140625" customWidth="1"/>
    <col min="6663" max="6663" width="15.85546875" customWidth="1"/>
    <col min="6664" max="6664" width="16.42578125" customWidth="1"/>
    <col min="6665" max="6665" width="13" customWidth="1"/>
    <col min="6666" max="6666" width="8.7109375" customWidth="1"/>
    <col min="6667" max="6667" width="12.7109375" customWidth="1"/>
    <col min="6668" max="6668" width="15.28515625" customWidth="1"/>
    <col min="6669" max="6669" width="13.140625" customWidth="1"/>
    <col min="6670" max="6670" width="12.42578125" customWidth="1"/>
    <col min="6671" max="6671" width="25.42578125" customWidth="1"/>
    <col min="6672" max="6675" width="5.7109375" customWidth="1"/>
    <col min="6676" max="6676" width="29.28515625" customWidth="1"/>
    <col min="6915" max="6915" width="29.85546875" customWidth="1"/>
    <col min="6916" max="6916" width="31.42578125" customWidth="1"/>
    <col min="6917" max="6917" width="26.140625" customWidth="1"/>
    <col min="6918" max="6918" width="16.140625" customWidth="1"/>
    <col min="6919" max="6919" width="15.85546875" customWidth="1"/>
    <col min="6920" max="6920" width="16.42578125" customWidth="1"/>
    <col min="6921" max="6921" width="13" customWidth="1"/>
    <col min="6922" max="6922" width="8.7109375" customWidth="1"/>
    <col min="6923" max="6923" width="12.7109375" customWidth="1"/>
    <col min="6924" max="6924" width="15.28515625" customWidth="1"/>
    <col min="6925" max="6925" width="13.140625" customWidth="1"/>
    <col min="6926" max="6926" width="12.42578125" customWidth="1"/>
    <col min="6927" max="6927" width="25.42578125" customWidth="1"/>
    <col min="6928" max="6931" width="5.7109375" customWidth="1"/>
    <col min="6932" max="6932" width="29.28515625" customWidth="1"/>
    <col min="7171" max="7171" width="29.85546875" customWidth="1"/>
    <col min="7172" max="7172" width="31.42578125" customWidth="1"/>
    <col min="7173" max="7173" width="26.140625" customWidth="1"/>
    <col min="7174" max="7174" width="16.140625" customWidth="1"/>
    <col min="7175" max="7175" width="15.85546875" customWidth="1"/>
    <col min="7176" max="7176" width="16.42578125" customWidth="1"/>
    <col min="7177" max="7177" width="13" customWidth="1"/>
    <col min="7178" max="7178" width="8.7109375" customWidth="1"/>
    <col min="7179" max="7179" width="12.7109375" customWidth="1"/>
    <col min="7180" max="7180" width="15.28515625" customWidth="1"/>
    <col min="7181" max="7181" width="13.140625" customWidth="1"/>
    <col min="7182" max="7182" width="12.42578125" customWidth="1"/>
    <col min="7183" max="7183" width="25.42578125" customWidth="1"/>
    <col min="7184" max="7187" width="5.7109375" customWidth="1"/>
    <col min="7188" max="7188" width="29.28515625" customWidth="1"/>
    <col min="7427" max="7427" width="29.85546875" customWidth="1"/>
    <col min="7428" max="7428" width="31.42578125" customWidth="1"/>
    <col min="7429" max="7429" width="26.140625" customWidth="1"/>
    <col min="7430" max="7430" width="16.140625" customWidth="1"/>
    <col min="7431" max="7431" width="15.85546875" customWidth="1"/>
    <col min="7432" max="7432" width="16.42578125" customWidth="1"/>
    <col min="7433" max="7433" width="13" customWidth="1"/>
    <col min="7434" max="7434" width="8.7109375" customWidth="1"/>
    <col min="7435" max="7435" width="12.7109375" customWidth="1"/>
    <col min="7436" max="7436" width="15.28515625" customWidth="1"/>
    <col min="7437" max="7437" width="13.140625" customWidth="1"/>
    <col min="7438" max="7438" width="12.42578125" customWidth="1"/>
    <col min="7439" max="7439" width="25.42578125" customWidth="1"/>
    <col min="7440" max="7443" width="5.7109375" customWidth="1"/>
    <col min="7444" max="7444" width="29.28515625" customWidth="1"/>
    <col min="7683" max="7683" width="29.85546875" customWidth="1"/>
    <col min="7684" max="7684" width="31.42578125" customWidth="1"/>
    <col min="7685" max="7685" width="26.140625" customWidth="1"/>
    <col min="7686" max="7686" width="16.140625" customWidth="1"/>
    <col min="7687" max="7687" width="15.85546875" customWidth="1"/>
    <col min="7688" max="7688" width="16.42578125" customWidth="1"/>
    <col min="7689" max="7689" width="13" customWidth="1"/>
    <col min="7690" max="7690" width="8.7109375" customWidth="1"/>
    <col min="7691" max="7691" width="12.7109375" customWidth="1"/>
    <col min="7692" max="7692" width="15.28515625" customWidth="1"/>
    <col min="7693" max="7693" width="13.140625" customWidth="1"/>
    <col min="7694" max="7694" width="12.42578125" customWidth="1"/>
    <col min="7695" max="7695" width="25.42578125" customWidth="1"/>
    <col min="7696" max="7699" width="5.7109375" customWidth="1"/>
    <col min="7700" max="7700" width="29.28515625" customWidth="1"/>
    <col min="7939" max="7939" width="29.85546875" customWidth="1"/>
    <col min="7940" max="7940" width="31.42578125" customWidth="1"/>
    <col min="7941" max="7941" width="26.140625" customWidth="1"/>
    <col min="7942" max="7942" width="16.140625" customWidth="1"/>
    <col min="7943" max="7943" width="15.85546875" customWidth="1"/>
    <col min="7944" max="7944" width="16.42578125" customWidth="1"/>
    <col min="7945" max="7945" width="13" customWidth="1"/>
    <col min="7946" max="7946" width="8.7109375" customWidth="1"/>
    <col min="7947" max="7947" width="12.7109375" customWidth="1"/>
    <col min="7948" max="7948" width="15.28515625" customWidth="1"/>
    <col min="7949" max="7949" width="13.140625" customWidth="1"/>
    <col min="7950" max="7950" width="12.42578125" customWidth="1"/>
    <col min="7951" max="7951" width="25.42578125" customWidth="1"/>
    <col min="7952" max="7955" width="5.7109375" customWidth="1"/>
    <col min="7956" max="7956" width="29.28515625" customWidth="1"/>
    <col min="8195" max="8195" width="29.85546875" customWidth="1"/>
    <col min="8196" max="8196" width="31.42578125" customWidth="1"/>
    <col min="8197" max="8197" width="26.140625" customWidth="1"/>
    <col min="8198" max="8198" width="16.140625" customWidth="1"/>
    <col min="8199" max="8199" width="15.85546875" customWidth="1"/>
    <col min="8200" max="8200" width="16.42578125" customWidth="1"/>
    <col min="8201" max="8201" width="13" customWidth="1"/>
    <col min="8202" max="8202" width="8.7109375" customWidth="1"/>
    <col min="8203" max="8203" width="12.7109375" customWidth="1"/>
    <col min="8204" max="8204" width="15.28515625" customWidth="1"/>
    <col min="8205" max="8205" width="13.140625" customWidth="1"/>
    <col min="8206" max="8206" width="12.42578125" customWidth="1"/>
    <col min="8207" max="8207" width="25.42578125" customWidth="1"/>
    <col min="8208" max="8211" width="5.7109375" customWidth="1"/>
    <col min="8212" max="8212" width="29.28515625" customWidth="1"/>
    <col min="8451" max="8451" width="29.85546875" customWidth="1"/>
    <col min="8452" max="8452" width="31.42578125" customWidth="1"/>
    <col min="8453" max="8453" width="26.140625" customWidth="1"/>
    <col min="8454" max="8454" width="16.140625" customWidth="1"/>
    <col min="8455" max="8455" width="15.85546875" customWidth="1"/>
    <col min="8456" max="8456" width="16.42578125" customWidth="1"/>
    <col min="8457" max="8457" width="13" customWidth="1"/>
    <col min="8458" max="8458" width="8.7109375" customWidth="1"/>
    <col min="8459" max="8459" width="12.7109375" customWidth="1"/>
    <col min="8460" max="8460" width="15.28515625" customWidth="1"/>
    <col min="8461" max="8461" width="13.140625" customWidth="1"/>
    <col min="8462" max="8462" width="12.42578125" customWidth="1"/>
    <col min="8463" max="8463" width="25.42578125" customWidth="1"/>
    <col min="8464" max="8467" width="5.7109375" customWidth="1"/>
    <col min="8468" max="8468" width="29.28515625" customWidth="1"/>
    <col min="8707" max="8707" width="29.85546875" customWidth="1"/>
    <col min="8708" max="8708" width="31.42578125" customWidth="1"/>
    <col min="8709" max="8709" width="26.140625" customWidth="1"/>
    <col min="8710" max="8710" width="16.140625" customWidth="1"/>
    <col min="8711" max="8711" width="15.85546875" customWidth="1"/>
    <col min="8712" max="8712" width="16.42578125" customWidth="1"/>
    <col min="8713" max="8713" width="13" customWidth="1"/>
    <col min="8714" max="8714" width="8.7109375" customWidth="1"/>
    <col min="8715" max="8715" width="12.7109375" customWidth="1"/>
    <col min="8716" max="8716" width="15.28515625" customWidth="1"/>
    <col min="8717" max="8717" width="13.140625" customWidth="1"/>
    <col min="8718" max="8718" width="12.42578125" customWidth="1"/>
    <col min="8719" max="8719" width="25.42578125" customWidth="1"/>
    <col min="8720" max="8723" width="5.7109375" customWidth="1"/>
    <col min="8724" max="8724" width="29.28515625" customWidth="1"/>
    <col min="8963" max="8963" width="29.85546875" customWidth="1"/>
    <col min="8964" max="8964" width="31.42578125" customWidth="1"/>
    <col min="8965" max="8965" width="26.140625" customWidth="1"/>
    <col min="8966" max="8966" width="16.140625" customWidth="1"/>
    <col min="8967" max="8967" width="15.85546875" customWidth="1"/>
    <col min="8968" max="8968" width="16.42578125" customWidth="1"/>
    <col min="8969" max="8969" width="13" customWidth="1"/>
    <col min="8970" max="8970" width="8.7109375" customWidth="1"/>
    <col min="8971" max="8971" width="12.7109375" customWidth="1"/>
    <col min="8972" max="8972" width="15.28515625" customWidth="1"/>
    <col min="8973" max="8973" width="13.140625" customWidth="1"/>
    <col min="8974" max="8974" width="12.42578125" customWidth="1"/>
    <col min="8975" max="8975" width="25.42578125" customWidth="1"/>
    <col min="8976" max="8979" width="5.7109375" customWidth="1"/>
    <col min="8980" max="8980" width="29.28515625" customWidth="1"/>
    <col min="9219" max="9219" width="29.85546875" customWidth="1"/>
    <col min="9220" max="9220" width="31.42578125" customWidth="1"/>
    <col min="9221" max="9221" width="26.140625" customWidth="1"/>
    <col min="9222" max="9222" width="16.140625" customWidth="1"/>
    <col min="9223" max="9223" width="15.85546875" customWidth="1"/>
    <col min="9224" max="9224" width="16.42578125" customWidth="1"/>
    <col min="9225" max="9225" width="13" customWidth="1"/>
    <col min="9226" max="9226" width="8.7109375" customWidth="1"/>
    <col min="9227" max="9227" width="12.7109375" customWidth="1"/>
    <col min="9228" max="9228" width="15.28515625" customWidth="1"/>
    <col min="9229" max="9229" width="13.140625" customWidth="1"/>
    <col min="9230" max="9230" width="12.42578125" customWidth="1"/>
    <col min="9231" max="9231" width="25.42578125" customWidth="1"/>
    <col min="9232" max="9235" width="5.7109375" customWidth="1"/>
    <col min="9236" max="9236" width="29.28515625" customWidth="1"/>
    <col min="9475" max="9475" width="29.85546875" customWidth="1"/>
    <col min="9476" max="9476" width="31.42578125" customWidth="1"/>
    <col min="9477" max="9477" width="26.140625" customWidth="1"/>
    <col min="9478" max="9478" width="16.140625" customWidth="1"/>
    <col min="9479" max="9479" width="15.85546875" customWidth="1"/>
    <col min="9480" max="9480" width="16.42578125" customWidth="1"/>
    <col min="9481" max="9481" width="13" customWidth="1"/>
    <col min="9482" max="9482" width="8.7109375" customWidth="1"/>
    <col min="9483" max="9483" width="12.7109375" customWidth="1"/>
    <col min="9484" max="9484" width="15.28515625" customWidth="1"/>
    <col min="9485" max="9485" width="13.140625" customWidth="1"/>
    <col min="9486" max="9486" width="12.42578125" customWidth="1"/>
    <col min="9487" max="9487" width="25.42578125" customWidth="1"/>
    <col min="9488" max="9491" width="5.7109375" customWidth="1"/>
    <col min="9492" max="9492" width="29.28515625" customWidth="1"/>
    <col min="9731" max="9731" width="29.85546875" customWidth="1"/>
    <col min="9732" max="9732" width="31.42578125" customWidth="1"/>
    <col min="9733" max="9733" width="26.140625" customWidth="1"/>
    <col min="9734" max="9734" width="16.140625" customWidth="1"/>
    <col min="9735" max="9735" width="15.85546875" customWidth="1"/>
    <col min="9736" max="9736" width="16.42578125" customWidth="1"/>
    <col min="9737" max="9737" width="13" customWidth="1"/>
    <col min="9738" max="9738" width="8.7109375" customWidth="1"/>
    <col min="9739" max="9739" width="12.7109375" customWidth="1"/>
    <col min="9740" max="9740" width="15.28515625" customWidth="1"/>
    <col min="9741" max="9741" width="13.140625" customWidth="1"/>
    <col min="9742" max="9742" width="12.42578125" customWidth="1"/>
    <col min="9743" max="9743" width="25.42578125" customWidth="1"/>
    <col min="9744" max="9747" width="5.7109375" customWidth="1"/>
    <col min="9748" max="9748" width="29.28515625" customWidth="1"/>
    <col min="9987" max="9987" width="29.85546875" customWidth="1"/>
    <col min="9988" max="9988" width="31.42578125" customWidth="1"/>
    <col min="9989" max="9989" width="26.140625" customWidth="1"/>
    <col min="9990" max="9990" width="16.140625" customWidth="1"/>
    <col min="9991" max="9991" width="15.85546875" customWidth="1"/>
    <col min="9992" max="9992" width="16.42578125" customWidth="1"/>
    <col min="9993" max="9993" width="13" customWidth="1"/>
    <col min="9994" max="9994" width="8.7109375" customWidth="1"/>
    <col min="9995" max="9995" width="12.7109375" customWidth="1"/>
    <col min="9996" max="9996" width="15.28515625" customWidth="1"/>
    <col min="9997" max="9997" width="13.140625" customWidth="1"/>
    <col min="9998" max="9998" width="12.42578125" customWidth="1"/>
    <col min="9999" max="9999" width="25.42578125" customWidth="1"/>
    <col min="10000" max="10003" width="5.7109375" customWidth="1"/>
    <col min="10004" max="10004" width="29.28515625" customWidth="1"/>
    <col min="10243" max="10243" width="29.85546875" customWidth="1"/>
    <col min="10244" max="10244" width="31.42578125" customWidth="1"/>
    <col min="10245" max="10245" width="26.140625" customWidth="1"/>
    <col min="10246" max="10246" width="16.140625" customWidth="1"/>
    <col min="10247" max="10247" width="15.85546875" customWidth="1"/>
    <col min="10248" max="10248" width="16.42578125" customWidth="1"/>
    <col min="10249" max="10249" width="13" customWidth="1"/>
    <col min="10250" max="10250" width="8.7109375" customWidth="1"/>
    <col min="10251" max="10251" width="12.7109375" customWidth="1"/>
    <col min="10252" max="10252" width="15.28515625" customWidth="1"/>
    <col min="10253" max="10253" width="13.140625" customWidth="1"/>
    <col min="10254" max="10254" width="12.42578125" customWidth="1"/>
    <col min="10255" max="10255" width="25.42578125" customWidth="1"/>
    <col min="10256" max="10259" width="5.7109375" customWidth="1"/>
    <col min="10260" max="10260" width="29.28515625" customWidth="1"/>
    <col min="10499" max="10499" width="29.85546875" customWidth="1"/>
    <col min="10500" max="10500" width="31.42578125" customWidth="1"/>
    <col min="10501" max="10501" width="26.140625" customWidth="1"/>
    <col min="10502" max="10502" width="16.140625" customWidth="1"/>
    <col min="10503" max="10503" width="15.85546875" customWidth="1"/>
    <col min="10504" max="10504" width="16.42578125" customWidth="1"/>
    <col min="10505" max="10505" width="13" customWidth="1"/>
    <col min="10506" max="10506" width="8.7109375" customWidth="1"/>
    <col min="10507" max="10507" width="12.7109375" customWidth="1"/>
    <col min="10508" max="10508" width="15.28515625" customWidth="1"/>
    <col min="10509" max="10509" width="13.140625" customWidth="1"/>
    <col min="10510" max="10510" width="12.42578125" customWidth="1"/>
    <col min="10511" max="10511" width="25.42578125" customWidth="1"/>
    <col min="10512" max="10515" width="5.7109375" customWidth="1"/>
    <col min="10516" max="10516" width="29.28515625" customWidth="1"/>
    <col min="10755" max="10755" width="29.85546875" customWidth="1"/>
    <col min="10756" max="10756" width="31.42578125" customWidth="1"/>
    <col min="10757" max="10757" width="26.140625" customWidth="1"/>
    <col min="10758" max="10758" width="16.140625" customWidth="1"/>
    <col min="10759" max="10759" width="15.85546875" customWidth="1"/>
    <col min="10760" max="10760" width="16.42578125" customWidth="1"/>
    <col min="10761" max="10761" width="13" customWidth="1"/>
    <col min="10762" max="10762" width="8.7109375" customWidth="1"/>
    <col min="10763" max="10763" width="12.7109375" customWidth="1"/>
    <col min="10764" max="10764" width="15.28515625" customWidth="1"/>
    <col min="10765" max="10765" width="13.140625" customWidth="1"/>
    <col min="10766" max="10766" width="12.42578125" customWidth="1"/>
    <col min="10767" max="10767" width="25.42578125" customWidth="1"/>
    <col min="10768" max="10771" width="5.7109375" customWidth="1"/>
    <col min="10772" max="10772" width="29.28515625" customWidth="1"/>
    <col min="11011" max="11011" width="29.85546875" customWidth="1"/>
    <col min="11012" max="11012" width="31.42578125" customWidth="1"/>
    <col min="11013" max="11013" width="26.140625" customWidth="1"/>
    <col min="11014" max="11014" width="16.140625" customWidth="1"/>
    <col min="11015" max="11015" width="15.85546875" customWidth="1"/>
    <col min="11016" max="11016" width="16.42578125" customWidth="1"/>
    <col min="11017" max="11017" width="13" customWidth="1"/>
    <col min="11018" max="11018" width="8.7109375" customWidth="1"/>
    <col min="11019" max="11019" width="12.7109375" customWidth="1"/>
    <col min="11020" max="11020" width="15.28515625" customWidth="1"/>
    <col min="11021" max="11021" width="13.140625" customWidth="1"/>
    <col min="11022" max="11022" width="12.42578125" customWidth="1"/>
    <col min="11023" max="11023" width="25.42578125" customWidth="1"/>
    <col min="11024" max="11027" width="5.7109375" customWidth="1"/>
    <col min="11028" max="11028" width="29.28515625" customWidth="1"/>
    <col min="11267" max="11267" width="29.85546875" customWidth="1"/>
    <col min="11268" max="11268" width="31.42578125" customWidth="1"/>
    <col min="11269" max="11269" width="26.140625" customWidth="1"/>
    <col min="11270" max="11270" width="16.140625" customWidth="1"/>
    <col min="11271" max="11271" width="15.85546875" customWidth="1"/>
    <col min="11272" max="11272" width="16.42578125" customWidth="1"/>
    <col min="11273" max="11273" width="13" customWidth="1"/>
    <col min="11274" max="11274" width="8.7109375" customWidth="1"/>
    <col min="11275" max="11275" width="12.7109375" customWidth="1"/>
    <col min="11276" max="11276" width="15.28515625" customWidth="1"/>
    <col min="11277" max="11277" width="13.140625" customWidth="1"/>
    <col min="11278" max="11278" width="12.42578125" customWidth="1"/>
    <col min="11279" max="11279" width="25.42578125" customWidth="1"/>
    <col min="11280" max="11283" width="5.7109375" customWidth="1"/>
    <col min="11284" max="11284" width="29.28515625" customWidth="1"/>
    <col min="11523" max="11523" width="29.85546875" customWidth="1"/>
    <col min="11524" max="11524" width="31.42578125" customWidth="1"/>
    <col min="11525" max="11525" width="26.140625" customWidth="1"/>
    <col min="11526" max="11526" width="16.140625" customWidth="1"/>
    <col min="11527" max="11527" width="15.85546875" customWidth="1"/>
    <col min="11528" max="11528" width="16.42578125" customWidth="1"/>
    <col min="11529" max="11529" width="13" customWidth="1"/>
    <col min="11530" max="11530" width="8.7109375" customWidth="1"/>
    <col min="11531" max="11531" width="12.7109375" customWidth="1"/>
    <col min="11532" max="11532" width="15.28515625" customWidth="1"/>
    <col min="11533" max="11533" width="13.140625" customWidth="1"/>
    <col min="11534" max="11534" width="12.42578125" customWidth="1"/>
    <col min="11535" max="11535" width="25.42578125" customWidth="1"/>
    <col min="11536" max="11539" width="5.7109375" customWidth="1"/>
    <col min="11540" max="11540" width="29.28515625" customWidth="1"/>
    <col min="11779" max="11779" width="29.85546875" customWidth="1"/>
    <col min="11780" max="11780" width="31.42578125" customWidth="1"/>
    <col min="11781" max="11781" width="26.140625" customWidth="1"/>
    <col min="11782" max="11782" width="16.140625" customWidth="1"/>
    <col min="11783" max="11783" width="15.85546875" customWidth="1"/>
    <col min="11784" max="11784" width="16.42578125" customWidth="1"/>
    <col min="11785" max="11785" width="13" customWidth="1"/>
    <col min="11786" max="11786" width="8.7109375" customWidth="1"/>
    <col min="11787" max="11787" width="12.7109375" customWidth="1"/>
    <col min="11788" max="11788" width="15.28515625" customWidth="1"/>
    <col min="11789" max="11789" width="13.140625" customWidth="1"/>
    <col min="11790" max="11790" width="12.42578125" customWidth="1"/>
    <col min="11791" max="11791" width="25.42578125" customWidth="1"/>
    <col min="11792" max="11795" width="5.7109375" customWidth="1"/>
    <col min="11796" max="11796" width="29.28515625" customWidth="1"/>
    <col min="12035" max="12035" width="29.85546875" customWidth="1"/>
    <col min="12036" max="12036" width="31.42578125" customWidth="1"/>
    <col min="12037" max="12037" width="26.140625" customWidth="1"/>
    <col min="12038" max="12038" width="16.140625" customWidth="1"/>
    <col min="12039" max="12039" width="15.85546875" customWidth="1"/>
    <col min="12040" max="12040" width="16.42578125" customWidth="1"/>
    <col min="12041" max="12041" width="13" customWidth="1"/>
    <col min="12042" max="12042" width="8.7109375" customWidth="1"/>
    <col min="12043" max="12043" width="12.7109375" customWidth="1"/>
    <col min="12044" max="12044" width="15.28515625" customWidth="1"/>
    <col min="12045" max="12045" width="13.140625" customWidth="1"/>
    <col min="12046" max="12046" width="12.42578125" customWidth="1"/>
    <col min="12047" max="12047" width="25.42578125" customWidth="1"/>
    <col min="12048" max="12051" width="5.7109375" customWidth="1"/>
    <col min="12052" max="12052" width="29.28515625" customWidth="1"/>
    <col min="12291" max="12291" width="29.85546875" customWidth="1"/>
    <col min="12292" max="12292" width="31.42578125" customWidth="1"/>
    <col min="12293" max="12293" width="26.140625" customWidth="1"/>
    <col min="12294" max="12294" width="16.140625" customWidth="1"/>
    <col min="12295" max="12295" width="15.85546875" customWidth="1"/>
    <col min="12296" max="12296" width="16.42578125" customWidth="1"/>
    <col min="12297" max="12297" width="13" customWidth="1"/>
    <col min="12298" max="12298" width="8.7109375" customWidth="1"/>
    <col min="12299" max="12299" width="12.7109375" customWidth="1"/>
    <col min="12300" max="12300" width="15.28515625" customWidth="1"/>
    <col min="12301" max="12301" width="13.140625" customWidth="1"/>
    <col min="12302" max="12302" width="12.42578125" customWidth="1"/>
    <col min="12303" max="12303" width="25.42578125" customWidth="1"/>
    <col min="12304" max="12307" width="5.7109375" customWidth="1"/>
    <col min="12308" max="12308" width="29.28515625" customWidth="1"/>
    <col min="12547" max="12547" width="29.85546875" customWidth="1"/>
    <col min="12548" max="12548" width="31.42578125" customWidth="1"/>
    <col min="12549" max="12549" width="26.140625" customWidth="1"/>
    <col min="12550" max="12550" width="16.140625" customWidth="1"/>
    <col min="12551" max="12551" width="15.85546875" customWidth="1"/>
    <col min="12552" max="12552" width="16.42578125" customWidth="1"/>
    <col min="12553" max="12553" width="13" customWidth="1"/>
    <col min="12554" max="12554" width="8.7109375" customWidth="1"/>
    <col min="12555" max="12555" width="12.7109375" customWidth="1"/>
    <col min="12556" max="12556" width="15.28515625" customWidth="1"/>
    <col min="12557" max="12557" width="13.140625" customWidth="1"/>
    <col min="12558" max="12558" width="12.42578125" customWidth="1"/>
    <col min="12559" max="12559" width="25.42578125" customWidth="1"/>
    <col min="12560" max="12563" width="5.7109375" customWidth="1"/>
    <col min="12564" max="12564" width="29.28515625" customWidth="1"/>
    <col min="12803" max="12803" width="29.85546875" customWidth="1"/>
    <col min="12804" max="12804" width="31.42578125" customWidth="1"/>
    <col min="12805" max="12805" width="26.140625" customWidth="1"/>
    <col min="12806" max="12806" width="16.140625" customWidth="1"/>
    <col min="12807" max="12807" width="15.85546875" customWidth="1"/>
    <col min="12808" max="12808" width="16.42578125" customWidth="1"/>
    <col min="12809" max="12809" width="13" customWidth="1"/>
    <col min="12810" max="12810" width="8.7109375" customWidth="1"/>
    <col min="12811" max="12811" width="12.7109375" customWidth="1"/>
    <col min="12812" max="12812" width="15.28515625" customWidth="1"/>
    <col min="12813" max="12813" width="13.140625" customWidth="1"/>
    <col min="12814" max="12814" width="12.42578125" customWidth="1"/>
    <col min="12815" max="12815" width="25.42578125" customWidth="1"/>
    <col min="12816" max="12819" width="5.7109375" customWidth="1"/>
    <col min="12820" max="12820" width="29.28515625" customWidth="1"/>
    <col min="13059" max="13059" width="29.85546875" customWidth="1"/>
    <col min="13060" max="13060" width="31.42578125" customWidth="1"/>
    <col min="13061" max="13061" width="26.140625" customWidth="1"/>
    <col min="13062" max="13062" width="16.140625" customWidth="1"/>
    <col min="13063" max="13063" width="15.85546875" customWidth="1"/>
    <col min="13064" max="13064" width="16.42578125" customWidth="1"/>
    <col min="13065" max="13065" width="13" customWidth="1"/>
    <col min="13066" max="13066" width="8.7109375" customWidth="1"/>
    <col min="13067" max="13067" width="12.7109375" customWidth="1"/>
    <col min="13068" max="13068" width="15.28515625" customWidth="1"/>
    <col min="13069" max="13069" width="13.140625" customWidth="1"/>
    <col min="13070" max="13070" width="12.42578125" customWidth="1"/>
    <col min="13071" max="13071" width="25.42578125" customWidth="1"/>
    <col min="13072" max="13075" width="5.7109375" customWidth="1"/>
    <col min="13076" max="13076" width="29.28515625" customWidth="1"/>
    <col min="13315" max="13315" width="29.85546875" customWidth="1"/>
    <col min="13316" max="13316" width="31.42578125" customWidth="1"/>
    <col min="13317" max="13317" width="26.140625" customWidth="1"/>
    <col min="13318" max="13318" width="16.140625" customWidth="1"/>
    <col min="13319" max="13319" width="15.85546875" customWidth="1"/>
    <col min="13320" max="13320" width="16.42578125" customWidth="1"/>
    <col min="13321" max="13321" width="13" customWidth="1"/>
    <col min="13322" max="13322" width="8.7109375" customWidth="1"/>
    <col min="13323" max="13323" width="12.7109375" customWidth="1"/>
    <col min="13324" max="13324" width="15.28515625" customWidth="1"/>
    <col min="13325" max="13325" width="13.140625" customWidth="1"/>
    <col min="13326" max="13326" width="12.42578125" customWidth="1"/>
    <col min="13327" max="13327" width="25.42578125" customWidth="1"/>
    <col min="13328" max="13331" width="5.7109375" customWidth="1"/>
    <col min="13332" max="13332" width="29.28515625" customWidth="1"/>
    <col min="13571" max="13571" width="29.85546875" customWidth="1"/>
    <col min="13572" max="13572" width="31.42578125" customWidth="1"/>
    <col min="13573" max="13573" width="26.140625" customWidth="1"/>
    <col min="13574" max="13574" width="16.140625" customWidth="1"/>
    <col min="13575" max="13575" width="15.85546875" customWidth="1"/>
    <col min="13576" max="13576" width="16.42578125" customWidth="1"/>
    <col min="13577" max="13577" width="13" customWidth="1"/>
    <col min="13578" max="13578" width="8.7109375" customWidth="1"/>
    <col min="13579" max="13579" width="12.7109375" customWidth="1"/>
    <col min="13580" max="13580" width="15.28515625" customWidth="1"/>
    <col min="13581" max="13581" width="13.140625" customWidth="1"/>
    <col min="13582" max="13582" width="12.42578125" customWidth="1"/>
    <col min="13583" max="13583" width="25.42578125" customWidth="1"/>
    <col min="13584" max="13587" width="5.7109375" customWidth="1"/>
    <col min="13588" max="13588" width="29.28515625" customWidth="1"/>
    <col min="13827" max="13827" width="29.85546875" customWidth="1"/>
    <col min="13828" max="13828" width="31.42578125" customWidth="1"/>
    <col min="13829" max="13829" width="26.140625" customWidth="1"/>
    <col min="13830" max="13830" width="16.140625" customWidth="1"/>
    <col min="13831" max="13831" width="15.85546875" customWidth="1"/>
    <col min="13832" max="13832" width="16.42578125" customWidth="1"/>
    <col min="13833" max="13833" width="13" customWidth="1"/>
    <col min="13834" max="13834" width="8.7109375" customWidth="1"/>
    <col min="13835" max="13835" width="12.7109375" customWidth="1"/>
    <col min="13836" max="13836" width="15.28515625" customWidth="1"/>
    <col min="13837" max="13837" width="13.140625" customWidth="1"/>
    <col min="13838" max="13838" width="12.42578125" customWidth="1"/>
    <col min="13839" max="13839" width="25.42578125" customWidth="1"/>
    <col min="13840" max="13843" width="5.7109375" customWidth="1"/>
    <col min="13844" max="13844" width="29.28515625" customWidth="1"/>
    <col min="14083" max="14083" width="29.85546875" customWidth="1"/>
    <col min="14084" max="14084" width="31.42578125" customWidth="1"/>
    <col min="14085" max="14085" width="26.140625" customWidth="1"/>
    <col min="14086" max="14086" width="16.140625" customWidth="1"/>
    <col min="14087" max="14087" width="15.85546875" customWidth="1"/>
    <col min="14088" max="14088" width="16.42578125" customWidth="1"/>
    <col min="14089" max="14089" width="13" customWidth="1"/>
    <col min="14090" max="14090" width="8.7109375" customWidth="1"/>
    <col min="14091" max="14091" width="12.7109375" customWidth="1"/>
    <col min="14092" max="14092" width="15.28515625" customWidth="1"/>
    <col min="14093" max="14093" width="13.140625" customWidth="1"/>
    <col min="14094" max="14094" width="12.42578125" customWidth="1"/>
    <col min="14095" max="14095" width="25.42578125" customWidth="1"/>
    <col min="14096" max="14099" width="5.7109375" customWidth="1"/>
    <col min="14100" max="14100" width="29.28515625" customWidth="1"/>
    <col min="14339" max="14339" width="29.85546875" customWidth="1"/>
    <col min="14340" max="14340" width="31.42578125" customWidth="1"/>
    <col min="14341" max="14341" width="26.140625" customWidth="1"/>
    <col min="14342" max="14342" width="16.140625" customWidth="1"/>
    <col min="14343" max="14343" width="15.85546875" customWidth="1"/>
    <col min="14344" max="14344" width="16.42578125" customWidth="1"/>
    <col min="14345" max="14345" width="13" customWidth="1"/>
    <col min="14346" max="14346" width="8.7109375" customWidth="1"/>
    <col min="14347" max="14347" width="12.7109375" customWidth="1"/>
    <col min="14348" max="14348" width="15.28515625" customWidth="1"/>
    <col min="14349" max="14349" width="13.140625" customWidth="1"/>
    <col min="14350" max="14350" width="12.42578125" customWidth="1"/>
    <col min="14351" max="14351" width="25.42578125" customWidth="1"/>
    <col min="14352" max="14355" width="5.7109375" customWidth="1"/>
    <col min="14356" max="14356" width="29.28515625" customWidth="1"/>
    <col min="14595" max="14595" width="29.85546875" customWidth="1"/>
    <col min="14596" max="14596" width="31.42578125" customWidth="1"/>
    <col min="14597" max="14597" width="26.140625" customWidth="1"/>
    <col min="14598" max="14598" width="16.140625" customWidth="1"/>
    <col min="14599" max="14599" width="15.85546875" customWidth="1"/>
    <col min="14600" max="14600" width="16.42578125" customWidth="1"/>
    <col min="14601" max="14601" width="13" customWidth="1"/>
    <col min="14602" max="14602" width="8.7109375" customWidth="1"/>
    <col min="14603" max="14603" width="12.7109375" customWidth="1"/>
    <col min="14604" max="14604" width="15.28515625" customWidth="1"/>
    <col min="14605" max="14605" width="13.140625" customWidth="1"/>
    <col min="14606" max="14606" width="12.42578125" customWidth="1"/>
    <col min="14607" max="14607" width="25.42578125" customWidth="1"/>
    <col min="14608" max="14611" width="5.7109375" customWidth="1"/>
    <col min="14612" max="14612" width="29.28515625" customWidth="1"/>
    <col min="14851" max="14851" width="29.85546875" customWidth="1"/>
    <col min="14852" max="14852" width="31.42578125" customWidth="1"/>
    <col min="14853" max="14853" width="26.140625" customWidth="1"/>
    <col min="14854" max="14854" width="16.140625" customWidth="1"/>
    <col min="14855" max="14855" width="15.85546875" customWidth="1"/>
    <col min="14856" max="14856" width="16.42578125" customWidth="1"/>
    <col min="14857" max="14857" width="13" customWidth="1"/>
    <col min="14858" max="14858" width="8.7109375" customWidth="1"/>
    <col min="14859" max="14859" width="12.7109375" customWidth="1"/>
    <col min="14860" max="14860" width="15.28515625" customWidth="1"/>
    <col min="14861" max="14861" width="13.140625" customWidth="1"/>
    <col min="14862" max="14862" width="12.42578125" customWidth="1"/>
    <col min="14863" max="14863" width="25.42578125" customWidth="1"/>
    <col min="14864" max="14867" width="5.7109375" customWidth="1"/>
    <col min="14868" max="14868" width="29.28515625" customWidth="1"/>
    <col min="15107" max="15107" width="29.85546875" customWidth="1"/>
    <col min="15108" max="15108" width="31.42578125" customWidth="1"/>
    <col min="15109" max="15109" width="26.140625" customWidth="1"/>
    <col min="15110" max="15110" width="16.140625" customWidth="1"/>
    <col min="15111" max="15111" width="15.85546875" customWidth="1"/>
    <col min="15112" max="15112" width="16.42578125" customWidth="1"/>
    <col min="15113" max="15113" width="13" customWidth="1"/>
    <col min="15114" max="15114" width="8.7109375" customWidth="1"/>
    <col min="15115" max="15115" width="12.7109375" customWidth="1"/>
    <col min="15116" max="15116" width="15.28515625" customWidth="1"/>
    <col min="15117" max="15117" width="13.140625" customWidth="1"/>
    <col min="15118" max="15118" width="12.42578125" customWidth="1"/>
    <col min="15119" max="15119" width="25.42578125" customWidth="1"/>
    <col min="15120" max="15123" width="5.7109375" customWidth="1"/>
    <col min="15124" max="15124" width="29.28515625" customWidth="1"/>
    <col min="15363" max="15363" width="29.85546875" customWidth="1"/>
    <col min="15364" max="15364" width="31.42578125" customWidth="1"/>
    <col min="15365" max="15365" width="26.140625" customWidth="1"/>
    <col min="15366" max="15366" width="16.140625" customWidth="1"/>
    <col min="15367" max="15367" width="15.85546875" customWidth="1"/>
    <col min="15368" max="15368" width="16.42578125" customWidth="1"/>
    <col min="15369" max="15369" width="13" customWidth="1"/>
    <col min="15370" max="15370" width="8.7109375" customWidth="1"/>
    <col min="15371" max="15371" width="12.7109375" customWidth="1"/>
    <col min="15372" max="15372" width="15.28515625" customWidth="1"/>
    <col min="15373" max="15373" width="13.140625" customWidth="1"/>
    <col min="15374" max="15374" width="12.42578125" customWidth="1"/>
    <col min="15375" max="15375" width="25.42578125" customWidth="1"/>
    <col min="15376" max="15379" width="5.7109375" customWidth="1"/>
    <col min="15380" max="15380" width="29.28515625" customWidth="1"/>
    <col min="15619" max="15619" width="29.85546875" customWidth="1"/>
    <col min="15620" max="15620" width="31.42578125" customWidth="1"/>
    <col min="15621" max="15621" width="26.140625" customWidth="1"/>
    <col min="15622" max="15622" width="16.140625" customWidth="1"/>
    <col min="15623" max="15623" width="15.85546875" customWidth="1"/>
    <col min="15624" max="15624" width="16.42578125" customWidth="1"/>
    <col min="15625" max="15625" width="13" customWidth="1"/>
    <col min="15626" max="15626" width="8.7109375" customWidth="1"/>
    <col min="15627" max="15627" width="12.7109375" customWidth="1"/>
    <col min="15628" max="15628" width="15.28515625" customWidth="1"/>
    <col min="15629" max="15629" width="13.140625" customWidth="1"/>
    <col min="15630" max="15630" width="12.42578125" customWidth="1"/>
    <col min="15631" max="15631" width="25.42578125" customWidth="1"/>
    <col min="15632" max="15635" width="5.7109375" customWidth="1"/>
    <col min="15636" max="15636" width="29.28515625" customWidth="1"/>
    <col min="15875" max="15875" width="29.85546875" customWidth="1"/>
    <col min="15876" max="15876" width="31.42578125" customWidth="1"/>
    <col min="15877" max="15877" width="26.140625" customWidth="1"/>
    <col min="15878" max="15878" width="16.140625" customWidth="1"/>
    <col min="15879" max="15879" width="15.85546875" customWidth="1"/>
    <col min="15880" max="15880" width="16.42578125" customWidth="1"/>
    <col min="15881" max="15881" width="13" customWidth="1"/>
    <col min="15882" max="15882" width="8.7109375" customWidth="1"/>
    <col min="15883" max="15883" width="12.7109375" customWidth="1"/>
    <col min="15884" max="15884" width="15.28515625" customWidth="1"/>
    <col min="15885" max="15885" width="13.140625" customWidth="1"/>
    <col min="15886" max="15886" width="12.42578125" customWidth="1"/>
    <col min="15887" max="15887" width="25.42578125" customWidth="1"/>
    <col min="15888" max="15891" width="5.7109375" customWidth="1"/>
    <col min="15892" max="15892" width="29.28515625" customWidth="1"/>
    <col min="16131" max="16131" width="29.85546875" customWidth="1"/>
    <col min="16132" max="16132" width="31.42578125" customWidth="1"/>
    <col min="16133" max="16133" width="26.140625" customWidth="1"/>
    <col min="16134" max="16134" width="16.140625" customWidth="1"/>
    <col min="16135" max="16135" width="15.85546875" customWidth="1"/>
    <col min="16136" max="16136" width="16.42578125" customWidth="1"/>
    <col min="16137" max="16137" width="13" customWidth="1"/>
    <col min="16138" max="16138" width="8.7109375" customWidth="1"/>
    <col min="16139" max="16139" width="12.7109375" customWidth="1"/>
    <col min="16140" max="16140" width="15.28515625" customWidth="1"/>
    <col min="16141" max="16141" width="13.140625" customWidth="1"/>
    <col min="16142" max="16142" width="12.42578125" customWidth="1"/>
    <col min="16143" max="16143" width="25.42578125" customWidth="1"/>
    <col min="16144" max="16147" width="5.7109375" customWidth="1"/>
    <col min="16148" max="16148" width="29.28515625" customWidth="1"/>
  </cols>
  <sheetData>
    <row r="1" spans="1:259" ht="36" x14ac:dyDescent="0.55000000000000004">
      <c r="B1" s="716" t="s">
        <v>457</v>
      </c>
      <c r="C1" s="716"/>
      <c r="D1" s="716"/>
      <c r="E1" s="716"/>
      <c r="F1" s="716"/>
      <c r="G1" s="716"/>
      <c r="H1" s="716"/>
      <c r="I1" s="716"/>
      <c r="J1" s="716"/>
      <c r="K1" s="716"/>
      <c r="L1" s="716"/>
      <c r="M1" s="716"/>
      <c r="N1" s="716"/>
      <c r="O1" s="716"/>
      <c r="P1" s="716"/>
      <c r="Q1" s="716"/>
      <c r="R1" s="716"/>
      <c r="S1" s="716"/>
      <c r="T1" s="716"/>
      <c r="U1" s="716"/>
      <c r="V1" s="716"/>
    </row>
    <row r="2" spans="1:259" ht="28.5" x14ac:dyDescent="0.45">
      <c r="B2" s="717" t="s">
        <v>546</v>
      </c>
      <c r="C2" s="717"/>
      <c r="D2" s="717"/>
      <c r="E2" s="717"/>
      <c r="F2" s="717"/>
      <c r="G2" s="717"/>
      <c r="H2" s="717"/>
      <c r="I2" s="717"/>
      <c r="J2" s="717"/>
      <c r="K2" s="717"/>
      <c r="L2" s="717"/>
      <c r="M2" s="717"/>
      <c r="N2" s="717"/>
      <c r="O2" s="717"/>
      <c r="P2" s="717"/>
      <c r="Q2" s="717"/>
      <c r="R2" s="717"/>
      <c r="S2" s="717"/>
      <c r="T2" s="717"/>
      <c r="U2" s="717"/>
      <c r="V2" s="717"/>
    </row>
    <row r="3" spans="1:259" s="184" customFormat="1" x14ac:dyDescent="0.25">
      <c r="A3" s="187" t="s">
        <v>1</v>
      </c>
      <c r="B3" s="963" t="s">
        <v>319</v>
      </c>
      <c r="C3" s="964"/>
      <c r="D3" s="964"/>
      <c r="E3" s="964"/>
      <c r="F3" s="964"/>
      <c r="G3" s="964"/>
      <c r="H3" s="964"/>
      <c r="I3" s="964"/>
      <c r="J3" s="964"/>
      <c r="K3" s="964"/>
      <c r="L3" s="964"/>
      <c r="M3" s="964"/>
      <c r="N3" s="964"/>
      <c r="O3" s="964"/>
      <c r="P3" s="964"/>
      <c r="Q3" s="964"/>
      <c r="R3" s="964"/>
      <c r="S3" s="964"/>
      <c r="T3" s="965"/>
      <c r="U3" s="174"/>
      <c r="V3" s="174"/>
    </row>
    <row r="4" spans="1:259" s="184" customFormat="1" x14ac:dyDescent="0.25">
      <c r="A4" s="615" t="s">
        <v>2</v>
      </c>
      <c r="B4" s="966" t="s">
        <v>435</v>
      </c>
      <c r="C4" s="967"/>
      <c r="D4" s="967"/>
      <c r="E4" s="967"/>
      <c r="F4" s="967"/>
      <c r="G4" s="967"/>
      <c r="H4" s="967"/>
      <c r="I4" s="967"/>
      <c r="J4" s="967"/>
      <c r="K4" s="967"/>
      <c r="L4" s="967"/>
      <c r="M4" s="967"/>
      <c r="N4" s="967"/>
      <c r="O4" s="967"/>
      <c r="P4" s="967"/>
      <c r="Q4" s="967"/>
      <c r="R4" s="967"/>
      <c r="S4" s="967"/>
      <c r="T4" s="968"/>
      <c r="U4" s="174"/>
      <c r="V4" s="174"/>
    </row>
    <row r="5" spans="1:259" s="184" customFormat="1" ht="15.6" customHeight="1" x14ac:dyDescent="0.25">
      <c r="A5" s="615" t="s">
        <v>4</v>
      </c>
      <c r="B5" s="966" t="s">
        <v>515</v>
      </c>
      <c r="C5" s="967"/>
      <c r="D5" s="967"/>
      <c r="E5" s="967"/>
      <c r="F5" s="967"/>
      <c r="G5" s="967"/>
      <c r="H5" s="967"/>
      <c r="I5" s="967"/>
      <c r="J5" s="967"/>
      <c r="K5" s="967"/>
      <c r="L5" s="967"/>
      <c r="M5" s="967"/>
      <c r="N5" s="967"/>
      <c r="O5" s="967"/>
      <c r="P5" s="967"/>
      <c r="Q5" s="967"/>
      <c r="R5" s="967"/>
      <c r="S5" s="967"/>
      <c r="T5" s="968"/>
      <c r="U5" s="174"/>
      <c r="V5" s="174"/>
    </row>
    <row r="6" spans="1:259" s="328" customFormat="1" ht="15.75" x14ac:dyDescent="0.25">
      <c r="A6" s="700" t="s">
        <v>9</v>
      </c>
      <c r="B6" s="701" t="s">
        <v>513</v>
      </c>
      <c r="C6" s="700" t="s">
        <v>458</v>
      </c>
      <c r="D6" s="700" t="s">
        <v>459</v>
      </c>
      <c r="E6" s="707" t="s">
        <v>462</v>
      </c>
      <c r="F6" s="700" t="s">
        <v>439</v>
      </c>
      <c r="G6" s="700" t="s">
        <v>450</v>
      </c>
      <c r="H6" s="696" t="s">
        <v>440</v>
      </c>
      <c r="I6" s="700" t="s">
        <v>441</v>
      </c>
      <c r="J6" s="700"/>
      <c r="K6" s="700"/>
      <c r="L6" s="700"/>
      <c r="M6" s="700" t="s">
        <v>463</v>
      </c>
      <c r="N6" s="700"/>
      <c r="O6" s="700" t="s">
        <v>446</v>
      </c>
      <c r="P6" s="698" t="s">
        <v>961</v>
      </c>
      <c r="Q6" s="698"/>
      <c r="R6" s="698"/>
      <c r="S6" s="698"/>
      <c r="T6" s="700" t="s">
        <v>448</v>
      </c>
      <c r="U6" s="616"/>
      <c r="V6" s="616"/>
    </row>
    <row r="7" spans="1:259" s="328" customFormat="1" ht="15.75" x14ac:dyDescent="0.25">
      <c r="A7" s="700"/>
      <c r="B7" s="702"/>
      <c r="C7" s="700"/>
      <c r="D7" s="700"/>
      <c r="E7" s="708"/>
      <c r="F7" s="700"/>
      <c r="G7" s="700"/>
      <c r="H7" s="696"/>
      <c r="I7" s="446" t="s">
        <v>442</v>
      </c>
      <c r="J7" s="446" t="s">
        <v>443</v>
      </c>
      <c r="K7" s="446" t="s">
        <v>444</v>
      </c>
      <c r="L7" s="617" t="s">
        <v>445</v>
      </c>
      <c r="M7" s="447" t="s">
        <v>465</v>
      </c>
      <c r="N7" s="447" t="s">
        <v>466</v>
      </c>
      <c r="O7" s="700"/>
      <c r="P7" s="221" t="s">
        <v>689</v>
      </c>
      <c r="Q7" s="221" t="s">
        <v>688</v>
      </c>
      <c r="R7" s="221" t="s">
        <v>687</v>
      </c>
      <c r="S7" s="221" t="s">
        <v>686</v>
      </c>
      <c r="T7" s="700"/>
      <c r="U7" s="616"/>
      <c r="V7" s="616"/>
    </row>
    <row r="8" spans="1:259" s="81" customFormat="1" ht="96.75" customHeight="1" x14ac:dyDescent="0.25">
      <c r="A8" s="748" t="s">
        <v>962</v>
      </c>
      <c r="B8" s="951" t="s">
        <v>963</v>
      </c>
      <c r="C8" s="961" t="s">
        <v>964</v>
      </c>
      <c r="D8" s="421" t="s">
        <v>965</v>
      </c>
      <c r="E8" s="177" t="s">
        <v>966</v>
      </c>
      <c r="F8" s="421" t="s">
        <v>967</v>
      </c>
      <c r="G8" s="618" t="s">
        <v>968</v>
      </c>
      <c r="H8" s="618" t="s">
        <v>969</v>
      </c>
      <c r="I8" s="175">
        <v>0</v>
      </c>
      <c r="J8" s="619"/>
      <c r="K8" s="421"/>
      <c r="L8" s="619"/>
      <c r="M8" s="620">
        <v>44621</v>
      </c>
      <c r="N8" s="620" t="s">
        <v>523</v>
      </c>
      <c r="O8" s="621" t="s">
        <v>970</v>
      </c>
      <c r="P8" s="570"/>
      <c r="Q8" s="570"/>
      <c r="R8" s="570"/>
      <c r="S8" s="570"/>
      <c r="T8" s="622"/>
      <c r="U8" s="577"/>
      <c r="V8" s="577"/>
    </row>
    <row r="9" spans="1:259" s="81" customFormat="1" ht="96.75" customHeight="1" x14ac:dyDescent="0.25">
      <c r="A9" s="738"/>
      <c r="B9" s="952"/>
      <c r="C9" s="962"/>
      <c r="D9" s="421" t="s">
        <v>971</v>
      </c>
      <c r="E9" s="177" t="s">
        <v>972</v>
      </c>
      <c r="F9" s="421" t="s">
        <v>973</v>
      </c>
      <c r="G9" s="618" t="s">
        <v>968</v>
      </c>
      <c r="H9" s="618" t="s">
        <v>969</v>
      </c>
      <c r="I9" s="175">
        <v>0</v>
      </c>
      <c r="J9" s="619"/>
      <c r="K9" s="421"/>
      <c r="L9" s="619"/>
      <c r="M9" s="623">
        <v>44621</v>
      </c>
      <c r="N9" s="623">
        <v>44926</v>
      </c>
      <c r="O9" s="621" t="s">
        <v>974</v>
      </c>
      <c r="P9" s="570"/>
      <c r="Q9" s="570"/>
      <c r="R9" s="570"/>
      <c r="S9" s="570"/>
      <c r="T9" s="622"/>
      <c r="U9" s="577"/>
      <c r="V9" s="577"/>
    </row>
    <row r="10" spans="1:259" s="81" customFormat="1" ht="105" x14ac:dyDescent="0.25">
      <c r="A10" s="739"/>
      <c r="B10" s="953"/>
      <c r="C10" s="624" t="s">
        <v>975</v>
      </c>
      <c r="D10" s="421" t="s">
        <v>976</v>
      </c>
      <c r="E10" s="262" t="s">
        <v>977</v>
      </c>
      <c r="F10" s="421" t="s">
        <v>978</v>
      </c>
      <c r="G10" s="618" t="s">
        <v>522</v>
      </c>
      <c r="H10" s="618" t="s">
        <v>969</v>
      </c>
      <c r="I10" s="175">
        <v>0</v>
      </c>
      <c r="J10" s="619"/>
      <c r="K10" s="421"/>
      <c r="L10" s="619"/>
      <c r="M10" s="623">
        <v>44621</v>
      </c>
      <c r="N10" s="623" t="s">
        <v>523</v>
      </c>
      <c r="O10" s="621" t="s">
        <v>979</v>
      </c>
      <c r="P10" s="570"/>
      <c r="Q10" s="570"/>
      <c r="R10" s="570"/>
      <c r="S10" s="570"/>
      <c r="T10" s="622"/>
      <c r="U10" s="577"/>
      <c r="V10" s="577"/>
    </row>
    <row r="11" spans="1:259" s="184" customFormat="1" x14ac:dyDescent="0.25">
      <c r="A11" s="625" t="s">
        <v>2</v>
      </c>
      <c r="B11" s="949" t="s">
        <v>111</v>
      </c>
      <c r="C11" s="949"/>
      <c r="D11" s="949"/>
      <c r="E11" s="949"/>
      <c r="F11" s="949"/>
      <c r="G11" s="949"/>
      <c r="H11" s="949"/>
      <c r="I11" s="949"/>
      <c r="J11" s="949"/>
      <c r="K11" s="949"/>
      <c r="L11" s="949"/>
      <c r="M11" s="949"/>
      <c r="N11" s="949"/>
      <c r="O11" s="949"/>
      <c r="P11" s="949"/>
      <c r="Q11" s="949"/>
      <c r="R11" s="949"/>
      <c r="S11" s="949"/>
      <c r="T11" s="950"/>
      <c r="U11" s="174"/>
      <c r="V11" s="174"/>
    </row>
    <row r="12" spans="1:259" s="184" customFormat="1" ht="15" customHeight="1" x14ac:dyDescent="0.25">
      <c r="A12" s="625" t="s">
        <v>4</v>
      </c>
      <c r="B12" s="949" t="s">
        <v>524</v>
      </c>
      <c r="C12" s="949"/>
      <c r="D12" s="949"/>
      <c r="E12" s="949"/>
      <c r="F12" s="949"/>
      <c r="G12" s="949"/>
      <c r="H12" s="949"/>
      <c r="I12" s="949"/>
      <c r="J12" s="949"/>
      <c r="K12" s="949"/>
      <c r="L12" s="949"/>
      <c r="M12" s="949"/>
      <c r="N12" s="949"/>
      <c r="O12" s="949"/>
      <c r="P12" s="949"/>
      <c r="Q12" s="949"/>
      <c r="R12" s="949"/>
      <c r="S12" s="949"/>
      <c r="T12" s="950"/>
      <c r="U12" s="174"/>
      <c r="V12" s="174"/>
    </row>
    <row r="13" spans="1:259" s="633" customFormat="1" ht="97.5" customHeight="1" x14ac:dyDescent="0.25">
      <c r="A13" s="748" t="s">
        <v>980</v>
      </c>
      <c r="B13" s="951" t="s">
        <v>981</v>
      </c>
      <c r="C13" s="357" t="s">
        <v>982</v>
      </c>
      <c r="D13" s="354" t="s">
        <v>983</v>
      </c>
      <c r="E13" s="397">
        <v>1</v>
      </c>
      <c r="F13" s="354" t="s">
        <v>984</v>
      </c>
      <c r="G13" s="618" t="s">
        <v>522</v>
      </c>
      <c r="H13" s="354" t="s">
        <v>985</v>
      </c>
      <c r="I13" s="178">
        <v>0</v>
      </c>
      <c r="J13" s="626"/>
      <c r="K13" s="627"/>
      <c r="L13" s="626"/>
      <c r="M13" s="628">
        <v>44713</v>
      </c>
      <c r="N13" s="185" t="s">
        <v>523</v>
      </c>
      <c r="O13" s="354" t="s">
        <v>986</v>
      </c>
      <c r="P13" s="629"/>
      <c r="Q13" s="629"/>
      <c r="R13" s="570"/>
      <c r="S13" s="570"/>
      <c r="T13" s="630"/>
      <c r="U13" s="631"/>
      <c r="V13" s="631"/>
      <c r="W13" s="632"/>
      <c r="X13" s="632"/>
      <c r="Y13" s="632"/>
      <c r="Z13" s="632"/>
      <c r="AA13" s="632"/>
      <c r="AB13" s="632"/>
      <c r="AC13" s="632"/>
      <c r="AD13" s="632"/>
      <c r="AE13" s="632"/>
      <c r="AF13" s="632"/>
      <c r="AG13" s="632"/>
      <c r="AH13" s="632"/>
      <c r="AI13" s="632"/>
      <c r="AJ13" s="632"/>
      <c r="AK13" s="632"/>
      <c r="AL13" s="632"/>
      <c r="AM13" s="632"/>
      <c r="AN13" s="632"/>
      <c r="AO13" s="632"/>
      <c r="AP13" s="632"/>
      <c r="AQ13" s="632"/>
      <c r="AR13" s="632"/>
      <c r="AS13" s="632"/>
      <c r="AT13" s="632"/>
      <c r="AU13" s="632"/>
      <c r="AV13" s="632"/>
      <c r="AW13" s="632"/>
      <c r="AX13" s="632"/>
      <c r="AY13" s="632"/>
      <c r="AZ13" s="632"/>
      <c r="BA13" s="632"/>
      <c r="BB13" s="632"/>
      <c r="BC13" s="632"/>
      <c r="BD13" s="632"/>
      <c r="BE13" s="632"/>
      <c r="BF13" s="632"/>
      <c r="BG13" s="632"/>
      <c r="BH13" s="632"/>
      <c r="BI13" s="632"/>
      <c r="BJ13" s="632"/>
      <c r="BK13" s="632"/>
      <c r="BL13" s="632"/>
      <c r="BM13" s="632"/>
      <c r="BN13" s="632"/>
      <c r="BO13" s="632"/>
      <c r="BP13" s="632"/>
      <c r="BQ13" s="632"/>
      <c r="BR13" s="632"/>
      <c r="BS13" s="632"/>
      <c r="BT13" s="632"/>
      <c r="BU13" s="632"/>
      <c r="BV13" s="632"/>
      <c r="BW13" s="632"/>
      <c r="BX13" s="632"/>
      <c r="BY13" s="632"/>
      <c r="BZ13" s="632"/>
      <c r="CA13" s="632"/>
      <c r="CB13" s="632"/>
      <c r="CC13" s="632"/>
      <c r="CD13" s="632"/>
      <c r="CE13" s="632"/>
      <c r="CF13" s="632"/>
      <c r="CG13" s="632"/>
      <c r="CH13" s="632"/>
      <c r="CI13" s="632"/>
      <c r="CJ13" s="632"/>
      <c r="CK13" s="632"/>
      <c r="CL13" s="632"/>
      <c r="CM13" s="632"/>
      <c r="CN13" s="632"/>
      <c r="CO13" s="632"/>
      <c r="CP13" s="632"/>
      <c r="CQ13" s="632"/>
      <c r="CR13" s="632"/>
      <c r="CS13" s="632"/>
      <c r="CT13" s="632"/>
      <c r="CU13" s="632"/>
      <c r="CV13" s="632"/>
      <c r="CW13" s="632"/>
      <c r="CX13" s="632"/>
      <c r="CY13" s="632"/>
      <c r="CZ13" s="632"/>
      <c r="DA13" s="632"/>
      <c r="DB13" s="632"/>
      <c r="DC13" s="632"/>
      <c r="DD13" s="632"/>
      <c r="DE13" s="632"/>
      <c r="DF13" s="632"/>
      <c r="DG13" s="632"/>
      <c r="DH13" s="632"/>
      <c r="DI13" s="632"/>
      <c r="DJ13" s="632"/>
      <c r="DK13" s="632"/>
      <c r="DL13" s="632"/>
      <c r="DM13" s="632"/>
      <c r="DN13" s="632"/>
      <c r="DO13" s="632"/>
      <c r="DP13" s="632"/>
      <c r="DQ13" s="632"/>
      <c r="DR13" s="632"/>
      <c r="DS13" s="632"/>
      <c r="DT13" s="632"/>
      <c r="DU13" s="632"/>
      <c r="DV13" s="632"/>
      <c r="DW13" s="632"/>
      <c r="DX13" s="632"/>
      <c r="DY13" s="632"/>
      <c r="DZ13" s="632"/>
      <c r="EA13" s="632"/>
      <c r="EB13" s="632"/>
      <c r="EC13" s="632"/>
      <c r="ED13" s="632"/>
      <c r="EE13" s="632"/>
      <c r="EF13" s="632"/>
      <c r="EG13" s="632"/>
      <c r="EH13" s="632"/>
      <c r="EI13" s="632"/>
      <c r="EJ13" s="632"/>
      <c r="EK13" s="632"/>
      <c r="EL13" s="632"/>
      <c r="EM13" s="632"/>
      <c r="EN13" s="632"/>
      <c r="EO13" s="632"/>
      <c r="EP13" s="632"/>
      <c r="EQ13" s="632"/>
      <c r="ER13" s="632"/>
      <c r="ES13" s="632"/>
      <c r="ET13" s="632"/>
      <c r="EU13" s="632"/>
      <c r="EV13" s="632"/>
      <c r="EW13" s="632"/>
      <c r="EX13" s="632"/>
      <c r="EY13" s="632"/>
      <c r="EZ13" s="632"/>
      <c r="FA13" s="632"/>
      <c r="FB13" s="632"/>
      <c r="FC13" s="632"/>
      <c r="FD13" s="632"/>
      <c r="FE13" s="632"/>
      <c r="FF13" s="632"/>
      <c r="FG13" s="632"/>
      <c r="FH13" s="632"/>
      <c r="FI13" s="632"/>
      <c r="FJ13" s="632"/>
      <c r="FK13" s="632"/>
      <c r="FL13" s="632"/>
      <c r="FM13" s="632"/>
      <c r="FN13" s="632"/>
      <c r="FO13" s="632"/>
      <c r="FP13" s="632"/>
      <c r="FQ13" s="632"/>
      <c r="FR13" s="632"/>
      <c r="FS13" s="632"/>
      <c r="FT13" s="632"/>
      <c r="FU13" s="632"/>
      <c r="FV13" s="632"/>
      <c r="FW13" s="632"/>
      <c r="FX13" s="632"/>
      <c r="FY13" s="632"/>
      <c r="FZ13" s="632"/>
      <c r="GA13" s="632"/>
      <c r="GB13" s="632"/>
      <c r="GC13" s="632"/>
      <c r="GD13" s="632"/>
      <c r="GE13" s="632"/>
      <c r="GF13" s="632"/>
      <c r="GG13" s="632"/>
      <c r="GH13" s="632"/>
      <c r="GI13" s="632"/>
      <c r="GJ13" s="632"/>
      <c r="GK13" s="632"/>
      <c r="GL13" s="632"/>
      <c r="GM13" s="632"/>
      <c r="GN13" s="632"/>
      <c r="GO13" s="632"/>
      <c r="GP13" s="632"/>
      <c r="GQ13" s="632"/>
      <c r="GR13" s="632"/>
      <c r="GS13" s="632"/>
      <c r="GT13" s="632"/>
      <c r="GU13" s="632"/>
      <c r="GV13" s="632"/>
      <c r="GW13" s="632"/>
      <c r="GX13" s="632"/>
      <c r="GY13" s="632"/>
      <c r="GZ13" s="632"/>
      <c r="HA13" s="632"/>
      <c r="HB13" s="632"/>
      <c r="HC13" s="632"/>
      <c r="HD13" s="632"/>
      <c r="HE13" s="632"/>
      <c r="HF13" s="632"/>
      <c r="HG13" s="632"/>
      <c r="HH13" s="632"/>
      <c r="HI13" s="632"/>
      <c r="HJ13" s="632"/>
      <c r="HK13" s="632"/>
      <c r="HL13" s="632"/>
      <c r="HM13" s="632"/>
      <c r="HN13" s="632"/>
      <c r="HO13" s="632"/>
      <c r="HP13" s="632"/>
      <c r="HQ13" s="632"/>
      <c r="HR13" s="632"/>
      <c r="HS13" s="632"/>
      <c r="HT13" s="632"/>
      <c r="HU13" s="632"/>
      <c r="HV13" s="632"/>
      <c r="HW13" s="632"/>
      <c r="HX13" s="632"/>
      <c r="HY13" s="632"/>
      <c r="HZ13" s="632"/>
      <c r="IA13" s="632"/>
      <c r="IB13" s="632"/>
      <c r="IC13" s="632"/>
      <c r="ID13" s="632"/>
      <c r="IE13" s="632"/>
      <c r="IF13" s="632"/>
      <c r="IG13" s="632"/>
      <c r="IH13" s="632"/>
      <c r="II13" s="632"/>
      <c r="IJ13" s="632"/>
      <c r="IK13" s="632"/>
      <c r="IL13" s="632"/>
      <c r="IM13" s="632"/>
      <c r="IN13" s="632"/>
      <c r="IO13" s="632"/>
      <c r="IP13" s="632"/>
      <c r="IQ13" s="632"/>
      <c r="IR13" s="632"/>
      <c r="IS13" s="632"/>
      <c r="IT13" s="632"/>
      <c r="IU13" s="632"/>
      <c r="IV13" s="632"/>
      <c r="IW13" s="632"/>
      <c r="IX13" s="632"/>
      <c r="IY13" s="632"/>
    </row>
    <row r="14" spans="1:259" s="633" customFormat="1" ht="75" customHeight="1" x14ac:dyDescent="0.25">
      <c r="A14" s="738"/>
      <c r="B14" s="952"/>
      <c r="C14" s="357" t="s">
        <v>987</v>
      </c>
      <c r="D14" s="354" t="s">
        <v>988</v>
      </c>
      <c r="E14" s="397">
        <v>0.7</v>
      </c>
      <c r="F14" s="354" t="s">
        <v>989</v>
      </c>
      <c r="G14" s="618" t="s">
        <v>522</v>
      </c>
      <c r="H14" s="354" t="s">
        <v>527</v>
      </c>
      <c r="I14" s="178">
        <v>0</v>
      </c>
      <c r="J14" s="626"/>
      <c r="K14" s="627"/>
      <c r="L14" s="626"/>
      <c r="M14" s="628">
        <v>44743</v>
      </c>
      <c r="N14" s="185">
        <v>44926</v>
      </c>
      <c r="O14" s="354" t="s">
        <v>990</v>
      </c>
      <c r="P14" s="629"/>
      <c r="Q14" s="629"/>
      <c r="R14" s="570"/>
      <c r="S14" s="570"/>
      <c r="T14" s="630"/>
      <c r="U14" s="631"/>
      <c r="V14" s="631"/>
      <c r="W14" s="632"/>
      <c r="X14" s="632"/>
      <c r="Y14" s="632"/>
      <c r="Z14" s="632"/>
      <c r="AA14" s="632"/>
      <c r="AB14" s="632"/>
      <c r="AC14" s="632"/>
      <c r="AD14" s="632"/>
      <c r="AE14" s="632"/>
      <c r="AF14" s="632"/>
      <c r="AG14" s="632"/>
      <c r="AH14" s="632"/>
      <c r="AI14" s="632"/>
      <c r="AJ14" s="632"/>
      <c r="AK14" s="632"/>
      <c r="AL14" s="632"/>
      <c r="AM14" s="632"/>
      <c r="AN14" s="632"/>
      <c r="AO14" s="632"/>
      <c r="AP14" s="632"/>
      <c r="AQ14" s="632"/>
      <c r="AR14" s="632"/>
      <c r="AS14" s="632"/>
      <c r="AT14" s="632"/>
      <c r="AU14" s="632"/>
      <c r="AV14" s="632"/>
      <c r="AW14" s="632"/>
      <c r="AX14" s="632"/>
      <c r="AY14" s="632"/>
      <c r="AZ14" s="632"/>
      <c r="BA14" s="632"/>
      <c r="BB14" s="632"/>
      <c r="BC14" s="632"/>
      <c r="BD14" s="632"/>
      <c r="BE14" s="632"/>
      <c r="BF14" s="632"/>
      <c r="BG14" s="632"/>
      <c r="BH14" s="632"/>
      <c r="BI14" s="632"/>
      <c r="BJ14" s="632"/>
      <c r="BK14" s="632"/>
      <c r="BL14" s="632"/>
      <c r="BM14" s="632"/>
      <c r="BN14" s="632"/>
      <c r="BO14" s="632"/>
      <c r="BP14" s="632"/>
      <c r="BQ14" s="632"/>
      <c r="BR14" s="632"/>
      <c r="BS14" s="632"/>
      <c r="BT14" s="632"/>
      <c r="BU14" s="632"/>
      <c r="BV14" s="632"/>
      <c r="BW14" s="632"/>
      <c r="BX14" s="632"/>
      <c r="BY14" s="632"/>
      <c r="BZ14" s="632"/>
      <c r="CA14" s="632"/>
      <c r="CB14" s="632"/>
      <c r="CC14" s="632"/>
      <c r="CD14" s="632"/>
      <c r="CE14" s="632"/>
      <c r="CF14" s="632"/>
      <c r="CG14" s="632"/>
      <c r="CH14" s="632"/>
      <c r="CI14" s="632"/>
      <c r="CJ14" s="632"/>
      <c r="CK14" s="632"/>
      <c r="CL14" s="632"/>
      <c r="CM14" s="632"/>
      <c r="CN14" s="632"/>
      <c r="CO14" s="632"/>
      <c r="CP14" s="632"/>
      <c r="CQ14" s="632"/>
      <c r="CR14" s="632"/>
      <c r="CS14" s="632"/>
      <c r="CT14" s="632"/>
      <c r="CU14" s="632"/>
      <c r="CV14" s="632"/>
      <c r="CW14" s="632"/>
      <c r="CX14" s="632"/>
      <c r="CY14" s="632"/>
      <c r="CZ14" s="632"/>
      <c r="DA14" s="632"/>
      <c r="DB14" s="632"/>
      <c r="DC14" s="632"/>
      <c r="DD14" s="632"/>
      <c r="DE14" s="632"/>
      <c r="DF14" s="632"/>
      <c r="DG14" s="632"/>
      <c r="DH14" s="632"/>
      <c r="DI14" s="632"/>
      <c r="DJ14" s="632"/>
      <c r="DK14" s="632"/>
      <c r="DL14" s="632"/>
      <c r="DM14" s="632"/>
      <c r="DN14" s="632"/>
      <c r="DO14" s="632"/>
      <c r="DP14" s="632"/>
      <c r="DQ14" s="632"/>
      <c r="DR14" s="632"/>
      <c r="DS14" s="632"/>
      <c r="DT14" s="632"/>
      <c r="DU14" s="632"/>
      <c r="DV14" s="632"/>
      <c r="DW14" s="632"/>
      <c r="DX14" s="632"/>
      <c r="DY14" s="632"/>
      <c r="DZ14" s="632"/>
      <c r="EA14" s="632"/>
      <c r="EB14" s="632"/>
      <c r="EC14" s="632"/>
      <c r="ED14" s="632"/>
      <c r="EE14" s="632"/>
      <c r="EF14" s="632"/>
      <c r="EG14" s="632"/>
      <c r="EH14" s="632"/>
      <c r="EI14" s="632"/>
      <c r="EJ14" s="632"/>
      <c r="EK14" s="632"/>
      <c r="EL14" s="632"/>
      <c r="EM14" s="632"/>
      <c r="EN14" s="632"/>
      <c r="EO14" s="632"/>
      <c r="EP14" s="632"/>
      <c r="EQ14" s="632"/>
      <c r="ER14" s="632"/>
      <c r="ES14" s="632"/>
      <c r="ET14" s="632"/>
      <c r="EU14" s="632"/>
      <c r="EV14" s="632"/>
      <c r="EW14" s="632"/>
      <c r="EX14" s="632"/>
      <c r="EY14" s="632"/>
      <c r="EZ14" s="632"/>
      <c r="FA14" s="632"/>
      <c r="FB14" s="632"/>
      <c r="FC14" s="632"/>
      <c r="FD14" s="632"/>
      <c r="FE14" s="632"/>
      <c r="FF14" s="632"/>
      <c r="FG14" s="632"/>
      <c r="FH14" s="632"/>
      <c r="FI14" s="632"/>
      <c r="FJ14" s="632"/>
      <c r="FK14" s="632"/>
      <c r="FL14" s="632"/>
      <c r="FM14" s="632"/>
      <c r="FN14" s="632"/>
      <c r="FO14" s="632"/>
      <c r="FP14" s="632"/>
      <c r="FQ14" s="632"/>
      <c r="FR14" s="632"/>
      <c r="FS14" s="632"/>
      <c r="FT14" s="632"/>
      <c r="FU14" s="632"/>
      <c r="FV14" s="632"/>
      <c r="FW14" s="632"/>
      <c r="FX14" s="632"/>
      <c r="FY14" s="632"/>
      <c r="FZ14" s="632"/>
      <c r="GA14" s="632"/>
      <c r="GB14" s="632"/>
      <c r="GC14" s="632"/>
      <c r="GD14" s="632"/>
      <c r="GE14" s="632"/>
      <c r="GF14" s="632"/>
      <c r="GG14" s="632"/>
      <c r="GH14" s="632"/>
      <c r="GI14" s="632"/>
      <c r="GJ14" s="632"/>
      <c r="GK14" s="632"/>
      <c r="GL14" s="632"/>
      <c r="GM14" s="632"/>
      <c r="GN14" s="632"/>
      <c r="GO14" s="632"/>
      <c r="GP14" s="632"/>
      <c r="GQ14" s="632"/>
      <c r="GR14" s="632"/>
      <c r="GS14" s="632"/>
      <c r="GT14" s="632"/>
      <c r="GU14" s="632"/>
      <c r="GV14" s="632"/>
      <c r="GW14" s="632"/>
      <c r="GX14" s="632"/>
      <c r="GY14" s="632"/>
      <c r="GZ14" s="632"/>
      <c r="HA14" s="632"/>
      <c r="HB14" s="632"/>
      <c r="HC14" s="632"/>
      <c r="HD14" s="632"/>
      <c r="HE14" s="632"/>
      <c r="HF14" s="632"/>
      <c r="HG14" s="632"/>
      <c r="HH14" s="632"/>
      <c r="HI14" s="632"/>
      <c r="HJ14" s="632"/>
      <c r="HK14" s="632"/>
      <c r="HL14" s="632"/>
      <c r="HM14" s="632"/>
      <c r="HN14" s="632"/>
      <c r="HO14" s="632"/>
      <c r="HP14" s="632"/>
      <c r="HQ14" s="632"/>
      <c r="HR14" s="632"/>
      <c r="HS14" s="632"/>
      <c r="HT14" s="632"/>
      <c r="HU14" s="632"/>
      <c r="HV14" s="632"/>
      <c r="HW14" s="632"/>
      <c r="HX14" s="632"/>
      <c r="HY14" s="632"/>
      <c r="HZ14" s="632"/>
      <c r="IA14" s="632"/>
      <c r="IB14" s="632"/>
      <c r="IC14" s="632"/>
      <c r="ID14" s="632"/>
      <c r="IE14" s="632"/>
      <c r="IF14" s="632"/>
      <c r="IG14" s="632"/>
      <c r="IH14" s="632"/>
      <c r="II14" s="632"/>
      <c r="IJ14" s="632"/>
      <c r="IK14" s="632"/>
      <c r="IL14" s="632"/>
      <c r="IM14" s="632"/>
      <c r="IN14" s="632"/>
      <c r="IO14" s="632"/>
      <c r="IP14" s="632"/>
      <c r="IQ14" s="632"/>
      <c r="IR14" s="632"/>
      <c r="IS14" s="632"/>
      <c r="IT14" s="632"/>
      <c r="IU14" s="632"/>
      <c r="IV14" s="632"/>
      <c r="IW14" s="632"/>
      <c r="IX14" s="632"/>
      <c r="IY14" s="632"/>
    </row>
    <row r="15" spans="1:259" s="633" customFormat="1" ht="90" customHeight="1" x14ac:dyDescent="0.25">
      <c r="A15" s="739"/>
      <c r="B15" s="953"/>
      <c r="C15" s="357" t="s">
        <v>991</v>
      </c>
      <c r="D15" s="354" t="s">
        <v>992</v>
      </c>
      <c r="E15" s="354" t="s">
        <v>993</v>
      </c>
      <c r="F15" s="354" t="s">
        <v>994</v>
      </c>
      <c r="G15" s="618" t="s">
        <v>522</v>
      </c>
      <c r="H15" s="354" t="s">
        <v>527</v>
      </c>
      <c r="I15" s="175">
        <v>150000</v>
      </c>
      <c r="J15" s="626"/>
      <c r="K15" s="627"/>
      <c r="L15" s="626"/>
      <c r="M15" s="628">
        <v>44743</v>
      </c>
      <c r="N15" s="185" t="s">
        <v>523</v>
      </c>
      <c r="O15" s="354" t="s">
        <v>995</v>
      </c>
      <c r="P15" s="629"/>
      <c r="Q15" s="629"/>
      <c r="R15" s="570"/>
      <c r="S15" s="570"/>
      <c r="T15" s="630"/>
      <c r="U15" s="631"/>
      <c r="V15" s="631"/>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c r="AU15" s="632"/>
      <c r="AV15" s="632"/>
      <c r="AW15" s="632"/>
      <c r="AX15" s="632"/>
      <c r="AY15" s="632"/>
      <c r="AZ15" s="632"/>
      <c r="BA15" s="632"/>
      <c r="BB15" s="632"/>
      <c r="BC15" s="632"/>
      <c r="BD15" s="632"/>
      <c r="BE15" s="632"/>
      <c r="BF15" s="632"/>
      <c r="BG15" s="632"/>
      <c r="BH15" s="632"/>
      <c r="BI15" s="632"/>
      <c r="BJ15" s="632"/>
      <c r="BK15" s="632"/>
      <c r="BL15" s="632"/>
      <c r="BM15" s="632"/>
      <c r="BN15" s="632"/>
      <c r="BO15" s="632"/>
      <c r="BP15" s="632"/>
      <c r="BQ15" s="632"/>
      <c r="BR15" s="632"/>
      <c r="BS15" s="632"/>
      <c r="BT15" s="632"/>
      <c r="BU15" s="632"/>
      <c r="BV15" s="632"/>
      <c r="BW15" s="632"/>
      <c r="BX15" s="632"/>
      <c r="BY15" s="632"/>
      <c r="BZ15" s="632"/>
      <c r="CA15" s="632"/>
      <c r="CB15" s="632"/>
      <c r="CC15" s="632"/>
      <c r="CD15" s="632"/>
      <c r="CE15" s="632"/>
      <c r="CF15" s="632"/>
      <c r="CG15" s="632"/>
      <c r="CH15" s="632"/>
      <c r="CI15" s="632"/>
      <c r="CJ15" s="632"/>
      <c r="CK15" s="632"/>
      <c r="CL15" s="632"/>
      <c r="CM15" s="632"/>
      <c r="CN15" s="632"/>
      <c r="CO15" s="632"/>
      <c r="CP15" s="632"/>
      <c r="CQ15" s="632"/>
      <c r="CR15" s="632"/>
      <c r="CS15" s="632"/>
      <c r="CT15" s="632"/>
      <c r="CU15" s="632"/>
      <c r="CV15" s="632"/>
      <c r="CW15" s="632"/>
      <c r="CX15" s="632"/>
      <c r="CY15" s="632"/>
      <c r="CZ15" s="632"/>
      <c r="DA15" s="632"/>
      <c r="DB15" s="632"/>
      <c r="DC15" s="632"/>
      <c r="DD15" s="632"/>
      <c r="DE15" s="632"/>
      <c r="DF15" s="632"/>
      <c r="DG15" s="632"/>
      <c r="DH15" s="632"/>
      <c r="DI15" s="632"/>
      <c r="DJ15" s="632"/>
      <c r="DK15" s="632"/>
      <c r="DL15" s="632"/>
      <c r="DM15" s="632"/>
      <c r="DN15" s="632"/>
      <c r="DO15" s="632"/>
      <c r="DP15" s="632"/>
      <c r="DQ15" s="632"/>
      <c r="DR15" s="632"/>
      <c r="DS15" s="632"/>
      <c r="DT15" s="632"/>
      <c r="DU15" s="632"/>
      <c r="DV15" s="632"/>
      <c r="DW15" s="632"/>
      <c r="DX15" s="632"/>
      <c r="DY15" s="632"/>
      <c r="DZ15" s="632"/>
      <c r="EA15" s="632"/>
      <c r="EB15" s="632"/>
      <c r="EC15" s="632"/>
      <c r="ED15" s="632"/>
      <c r="EE15" s="632"/>
      <c r="EF15" s="632"/>
      <c r="EG15" s="632"/>
      <c r="EH15" s="632"/>
      <c r="EI15" s="632"/>
      <c r="EJ15" s="632"/>
      <c r="EK15" s="632"/>
      <c r="EL15" s="632"/>
      <c r="EM15" s="632"/>
      <c r="EN15" s="632"/>
      <c r="EO15" s="632"/>
      <c r="EP15" s="632"/>
      <c r="EQ15" s="632"/>
      <c r="ER15" s="632"/>
      <c r="ES15" s="632"/>
      <c r="ET15" s="632"/>
      <c r="EU15" s="632"/>
      <c r="EV15" s="632"/>
      <c r="EW15" s="632"/>
      <c r="EX15" s="632"/>
      <c r="EY15" s="632"/>
      <c r="EZ15" s="632"/>
      <c r="FA15" s="632"/>
      <c r="FB15" s="632"/>
      <c r="FC15" s="632"/>
      <c r="FD15" s="632"/>
      <c r="FE15" s="632"/>
      <c r="FF15" s="632"/>
      <c r="FG15" s="632"/>
      <c r="FH15" s="632"/>
      <c r="FI15" s="632"/>
      <c r="FJ15" s="632"/>
      <c r="FK15" s="632"/>
      <c r="FL15" s="632"/>
      <c r="FM15" s="632"/>
      <c r="FN15" s="632"/>
      <c r="FO15" s="632"/>
      <c r="FP15" s="632"/>
      <c r="FQ15" s="632"/>
      <c r="FR15" s="632"/>
      <c r="FS15" s="632"/>
      <c r="FT15" s="632"/>
      <c r="FU15" s="632"/>
      <c r="FV15" s="632"/>
      <c r="FW15" s="632"/>
      <c r="FX15" s="632"/>
      <c r="FY15" s="632"/>
      <c r="FZ15" s="632"/>
      <c r="GA15" s="632"/>
      <c r="GB15" s="632"/>
      <c r="GC15" s="632"/>
      <c r="GD15" s="632"/>
      <c r="GE15" s="632"/>
      <c r="GF15" s="632"/>
      <c r="GG15" s="632"/>
      <c r="GH15" s="632"/>
      <c r="GI15" s="632"/>
      <c r="GJ15" s="632"/>
      <c r="GK15" s="632"/>
      <c r="GL15" s="632"/>
      <c r="GM15" s="632"/>
      <c r="GN15" s="632"/>
      <c r="GO15" s="632"/>
      <c r="GP15" s="632"/>
      <c r="GQ15" s="632"/>
      <c r="GR15" s="632"/>
      <c r="GS15" s="632"/>
      <c r="GT15" s="632"/>
      <c r="GU15" s="632"/>
      <c r="GV15" s="632"/>
      <c r="GW15" s="632"/>
      <c r="GX15" s="632"/>
      <c r="GY15" s="632"/>
      <c r="GZ15" s="632"/>
      <c r="HA15" s="632"/>
      <c r="HB15" s="632"/>
      <c r="HC15" s="632"/>
      <c r="HD15" s="632"/>
      <c r="HE15" s="632"/>
      <c r="HF15" s="632"/>
      <c r="HG15" s="632"/>
      <c r="HH15" s="632"/>
      <c r="HI15" s="632"/>
      <c r="HJ15" s="632"/>
      <c r="HK15" s="632"/>
      <c r="HL15" s="632"/>
      <c r="HM15" s="632"/>
      <c r="HN15" s="632"/>
      <c r="HO15" s="632"/>
      <c r="HP15" s="632"/>
      <c r="HQ15" s="632"/>
      <c r="HR15" s="632"/>
      <c r="HS15" s="632"/>
      <c r="HT15" s="632"/>
      <c r="HU15" s="632"/>
      <c r="HV15" s="632"/>
      <c r="HW15" s="632"/>
      <c r="HX15" s="632"/>
      <c r="HY15" s="632"/>
      <c r="HZ15" s="632"/>
      <c r="IA15" s="632"/>
      <c r="IB15" s="632"/>
      <c r="IC15" s="632"/>
      <c r="ID15" s="632"/>
      <c r="IE15" s="632"/>
      <c r="IF15" s="632"/>
      <c r="IG15" s="632"/>
      <c r="IH15" s="632"/>
      <c r="II15" s="632"/>
      <c r="IJ15" s="632"/>
      <c r="IK15" s="632"/>
      <c r="IL15" s="632"/>
      <c r="IM15" s="632"/>
      <c r="IN15" s="632"/>
      <c r="IO15" s="632"/>
      <c r="IP15" s="632"/>
      <c r="IQ15" s="632"/>
      <c r="IR15" s="632"/>
      <c r="IS15" s="632"/>
      <c r="IT15" s="632"/>
      <c r="IU15" s="632"/>
      <c r="IV15" s="632"/>
      <c r="IW15" s="632"/>
      <c r="IX15" s="632"/>
      <c r="IY15" s="632"/>
    </row>
    <row r="16" spans="1:259" s="1" customFormat="1" ht="67.5" customHeight="1" x14ac:dyDescent="0.25">
      <c r="A16" s="748" t="s">
        <v>996</v>
      </c>
      <c r="B16" s="916" t="s">
        <v>997</v>
      </c>
      <c r="C16" s="946" t="s">
        <v>998</v>
      </c>
      <c r="D16" s="634" t="s">
        <v>999</v>
      </c>
      <c r="E16" s="635">
        <v>0.5</v>
      </c>
      <c r="F16" s="636" t="s">
        <v>1000</v>
      </c>
      <c r="G16" s="240" t="s">
        <v>522</v>
      </c>
      <c r="H16" s="634" t="s">
        <v>527</v>
      </c>
      <c r="I16" s="955">
        <v>500000</v>
      </c>
      <c r="J16" s="637"/>
      <c r="K16" s="636"/>
      <c r="L16" s="637"/>
      <c r="M16" s="628">
        <v>44562</v>
      </c>
      <c r="N16" s="185">
        <v>44926</v>
      </c>
      <c r="O16" s="958" t="s">
        <v>1001</v>
      </c>
      <c r="P16" s="570"/>
      <c r="Q16" s="570"/>
      <c r="R16" s="570"/>
      <c r="S16" s="570"/>
      <c r="T16" s="958"/>
    </row>
    <row r="17" spans="1:20" s="1" customFormat="1" ht="59.25" customHeight="1" x14ac:dyDescent="0.25">
      <c r="A17" s="738"/>
      <c r="B17" s="954"/>
      <c r="C17" s="948"/>
      <c r="D17" s="634" t="s">
        <v>1002</v>
      </c>
      <c r="E17" s="636" t="s">
        <v>1003</v>
      </c>
      <c r="F17" s="636" t="s">
        <v>1003</v>
      </c>
      <c r="G17" s="240" t="s">
        <v>522</v>
      </c>
      <c r="H17" s="634" t="s">
        <v>1004</v>
      </c>
      <c r="I17" s="956"/>
      <c r="J17" s="637"/>
      <c r="K17" s="636"/>
      <c r="L17" s="637"/>
      <c r="M17" s="628">
        <v>44562</v>
      </c>
      <c r="N17" s="185">
        <v>44926</v>
      </c>
      <c r="O17" s="959"/>
      <c r="P17" s="570"/>
      <c r="Q17" s="570"/>
      <c r="R17" s="570"/>
      <c r="S17" s="570"/>
      <c r="T17" s="959"/>
    </row>
    <row r="18" spans="1:20" s="1" customFormat="1" ht="54" customHeight="1" x14ac:dyDescent="0.25">
      <c r="A18" s="738"/>
      <c r="B18" s="954"/>
      <c r="C18" s="947"/>
      <c r="D18" s="634" t="s">
        <v>1005</v>
      </c>
      <c r="E18" s="636" t="s">
        <v>1003</v>
      </c>
      <c r="F18" s="636" t="s">
        <v>1003</v>
      </c>
      <c r="G18" s="240" t="s">
        <v>522</v>
      </c>
      <c r="H18" s="634" t="s">
        <v>217</v>
      </c>
      <c r="I18" s="957"/>
      <c r="J18" s="637"/>
      <c r="K18" s="636"/>
      <c r="L18" s="637"/>
      <c r="M18" s="628">
        <v>44562</v>
      </c>
      <c r="N18" s="185">
        <v>44926</v>
      </c>
      <c r="O18" s="960"/>
      <c r="P18" s="570"/>
      <c r="Q18" s="570"/>
      <c r="R18" s="570"/>
      <c r="S18" s="570"/>
      <c r="T18" s="960"/>
    </row>
    <row r="19" spans="1:20" s="1" customFormat="1" ht="84.75" customHeight="1" x14ac:dyDescent="0.25">
      <c r="A19" s="738"/>
      <c r="B19" s="954"/>
      <c r="C19" s="915" t="s">
        <v>1006</v>
      </c>
      <c r="D19" s="634" t="s">
        <v>1007</v>
      </c>
      <c r="E19" s="635">
        <v>0.5</v>
      </c>
      <c r="F19" s="634" t="s">
        <v>1008</v>
      </c>
      <c r="G19" s="240" t="s">
        <v>522</v>
      </c>
      <c r="H19" s="634" t="s">
        <v>217</v>
      </c>
      <c r="I19" s="943">
        <v>4000000</v>
      </c>
      <c r="J19" s="637"/>
      <c r="K19" s="634" t="s">
        <v>1009</v>
      </c>
      <c r="L19" s="637"/>
      <c r="M19" s="620">
        <v>44713</v>
      </c>
      <c r="N19" s="185">
        <v>44926</v>
      </c>
      <c r="O19" s="946" t="s">
        <v>1010</v>
      </c>
      <c r="P19" s="637"/>
      <c r="Q19" s="637"/>
      <c r="R19" s="570"/>
      <c r="S19" s="570"/>
      <c r="T19" s="946" t="s">
        <v>1011</v>
      </c>
    </row>
    <row r="20" spans="1:20" s="1" customFormat="1" ht="66" customHeight="1" x14ac:dyDescent="0.25">
      <c r="A20" s="738"/>
      <c r="B20" s="954"/>
      <c r="C20" s="915"/>
      <c r="D20" s="634" t="s">
        <v>1012</v>
      </c>
      <c r="E20" s="636" t="s">
        <v>1003</v>
      </c>
      <c r="F20" s="636" t="s">
        <v>1003</v>
      </c>
      <c r="G20" s="240" t="s">
        <v>522</v>
      </c>
      <c r="H20" s="634" t="s">
        <v>217</v>
      </c>
      <c r="I20" s="944"/>
      <c r="J20" s="637"/>
      <c r="K20" s="636"/>
      <c r="L20" s="637"/>
      <c r="M20" s="620">
        <v>44713</v>
      </c>
      <c r="N20" s="185">
        <v>44926</v>
      </c>
      <c r="O20" s="947"/>
      <c r="P20" s="637"/>
      <c r="Q20" s="637"/>
      <c r="R20" s="570"/>
      <c r="S20" s="570"/>
      <c r="T20" s="948"/>
    </row>
    <row r="21" spans="1:20" s="1" customFormat="1" ht="66" customHeight="1" x14ac:dyDescent="0.25">
      <c r="A21" s="738"/>
      <c r="B21" s="954"/>
      <c r="C21" s="915"/>
      <c r="D21" s="638" t="s">
        <v>1013</v>
      </c>
      <c r="E21" s="636" t="s">
        <v>1003</v>
      </c>
      <c r="F21" s="636" t="s">
        <v>1003</v>
      </c>
      <c r="G21" s="240" t="s">
        <v>1014</v>
      </c>
      <c r="H21" s="634" t="s">
        <v>1015</v>
      </c>
      <c r="I21" s="944"/>
      <c r="J21" s="637"/>
      <c r="K21" s="634" t="s">
        <v>1009</v>
      </c>
      <c r="L21" s="637"/>
      <c r="M21" s="620">
        <v>44713</v>
      </c>
      <c r="N21" s="185">
        <v>44926</v>
      </c>
      <c r="O21" s="634" t="s">
        <v>1016</v>
      </c>
      <c r="P21" s="637"/>
      <c r="Q21" s="637"/>
      <c r="R21" s="570"/>
      <c r="S21" s="570"/>
      <c r="T21" s="634"/>
    </row>
    <row r="22" spans="1:20" s="1" customFormat="1" ht="79.5" customHeight="1" x14ac:dyDescent="0.25">
      <c r="A22" s="739"/>
      <c r="B22" s="917"/>
      <c r="C22" s="639" t="s">
        <v>1017</v>
      </c>
      <c r="D22" s="634" t="s">
        <v>1018</v>
      </c>
      <c r="E22" s="635">
        <v>0.5</v>
      </c>
      <c r="F22" s="636"/>
      <c r="G22" s="634" t="s">
        <v>1019</v>
      </c>
      <c r="H22" s="640" t="s">
        <v>855</v>
      </c>
      <c r="I22" s="945"/>
      <c r="J22" s="637"/>
      <c r="K22" s="636"/>
      <c r="L22" s="637"/>
      <c r="M22" s="620">
        <v>44621</v>
      </c>
      <c r="N22" s="185">
        <v>44926</v>
      </c>
      <c r="O22" s="640" t="s">
        <v>1020</v>
      </c>
      <c r="P22" s="570"/>
      <c r="Q22" s="570"/>
      <c r="R22" s="570"/>
      <c r="S22" s="570"/>
      <c r="T22" s="639"/>
    </row>
    <row r="23" spans="1:20" s="23" customFormat="1" ht="102" customHeight="1" x14ac:dyDescent="0.25">
      <c r="A23" s="748" t="s">
        <v>1021</v>
      </c>
      <c r="B23" s="916" t="s">
        <v>1022</v>
      </c>
      <c r="C23" s="357" t="s">
        <v>1023</v>
      </c>
      <c r="D23" s="357" t="s">
        <v>1024</v>
      </c>
      <c r="E23" s="641">
        <v>1</v>
      </c>
      <c r="F23" s="641">
        <v>1</v>
      </c>
      <c r="G23" s="357" t="s">
        <v>1025</v>
      </c>
      <c r="H23" s="357" t="s">
        <v>1026</v>
      </c>
      <c r="I23" s="642">
        <v>0</v>
      </c>
      <c r="J23" s="643"/>
      <c r="K23" s="644"/>
      <c r="L23" s="643"/>
      <c r="M23" s="628">
        <v>44562</v>
      </c>
      <c r="N23" s="628">
        <v>44805</v>
      </c>
      <c r="O23" s="357" t="s">
        <v>1027</v>
      </c>
      <c r="P23" s="570"/>
      <c r="Q23" s="570"/>
      <c r="R23" s="570"/>
      <c r="S23" s="643"/>
      <c r="T23" s="643"/>
    </row>
    <row r="24" spans="1:20" s="23" customFormat="1" ht="100.5" customHeight="1" x14ac:dyDescent="0.25">
      <c r="A24" s="738"/>
      <c r="B24" s="917"/>
      <c r="C24" s="645" t="s">
        <v>1028</v>
      </c>
      <c r="D24" s="645" t="s">
        <v>1029</v>
      </c>
      <c r="E24" s="646">
        <v>1</v>
      </c>
      <c r="F24" s="646">
        <v>1</v>
      </c>
      <c r="G24" s="645" t="s">
        <v>1030</v>
      </c>
      <c r="H24" s="357" t="s">
        <v>1026</v>
      </c>
      <c r="I24" s="647">
        <v>0</v>
      </c>
      <c r="J24" s="648"/>
      <c r="K24" s="649"/>
      <c r="L24" s="648"/>
      <c r="M24" s="650">
        <v>44562</v>
      </c>
      <c r="N24" s="650">
        <v>44866</v>
      </c>
      <c r="O24" s="645" t="s">
        <v>1031</v>
      </c>
      <c r="P24" s="570"/>
      <c r="Q24" s="570"/>
      <c r="R24" s="570"/>
      <c r="S24" s="570"/>
      <c r="T24" s="648"/>
    </row>
    <row r="25" spans="1:20" ht="105.75" customHeight="1" x14ac:dyDescent="0.25">
      <c r="A25" s="699" t="s">
        <v>1032</v>
      </c>
      <c r="B25" s="916" t="s">
        <v>1033</v>
      </c>
      <c r="C25" s="238" t="s">
        <v>1034</v>
      </c>
      <c r="D25" s="268" t="s">
        <v>1035</v>
      </c>
      <c r="E25" s="646">
        <v>1</v>
      </c>
      <c r="F25" s="268" t="s">
        <v>1003</v>
      </c>
      <c r="G25" s="238" t="s">
        <v>1014</v>
      </c>
      <c r="H25" s="238" t="s">
        <v>217</v>
      </c>
      <c r="I25" s="647">
        <v>0</v>
      </c>
      <c r="J25" s="180"/>
      <c r="K25" s="268"/>
      <c r="L25" s="180"/>
      <c r="M25" s="650">
        <v>44621</v>
      </c>
      <c r="N25" s="650">
        <v>44896</v>
      </c>
      <c r="O25" s="651"/>
      <c r="P25" s="570"/>
      <c r="Q25" s="570"/>
      <c r="R25" s="570"/>
      <c r="S25" s="570"/>
      <c r="T25" s="180"/>
    </row>
    <row r="26" spans="1:20" ht="49.5" customHeight="1" thickBot="1" x14ac:dyDescent="0.3">
      <c r="A26" s="699"/>
      <c r="B26" s="917"/>
      <c r="C26" s="238" t="s">
        <v>1036</v>
      </c>
      <c r="D26" s="268" t="s">
        <v>1037</v>
      </c>
      <c r="E26" s="652">
        <v>0.5</v>
      </c>
      <c r="F26" s="268"/>
      <c r="G26" s="238" t="s">
        <v>1014</v>
      </c>
      <c r="H26" s="260" t="s">
        <v>527</v>
      </c>
      <c r="I26" s="647">
        <v>0</v>
      </c>
      <c r="J26" s="180"/>
      <c r="K26" s="268"/>
      <c r="L26" s="180"/>
      <c r="M26" s="628">
        <v>44621</v>
      </c>
      <c r="N26" s="628">
        <v>44896</v>
      </c>
      <c r="O26" s="268" t="s">
        <v>1037</v>
      </c>
      <c r="P26" s="570"/>
      <c r="Q26" s="570"/>
      <c r="R26" s="570"/>
      <c r="S26" s="570"/>
      <c r="T26" s="180"/>
    </row>
    <row r="27" spans="1:20" ht="19.5" thickBot="1" x14ac:dyDescent="0.35">
      <c r="H27" s="673" t="s">
        <v>772</v>
      </c>
      <c r="I27" s="674">
        <f>SUM(I15+I16+I19+I23+I24+I25+I8+I9+I10)</f>
        <v>4650000</v>
      </c>
    </row>
  </sheetData>
  <mergeCells count="39">
    <mergeCell ref="B1:V1"/>
    <mergeCell ref="B2:V2"/>
    <mergeCell ref="B3:T3"/>
    <mergeCell ref="B4:T4"/>
    <mergeCell ref="B5:T5"/>
    <mergeCell ref="B11:T11"/>
    <mergeCell ref="F6:F7"/>
    <mergeCell ref="G6:G7"/>
    <mergeCell ref="H6:H7"/>
    <mergeCell ref="I6:L6"/>
    <mergeCell ref="M6:N6"/>
    <mergeCell ref="O6:O7"/>
    <mergeCell ref="B6:B7"/>
    <mergeCell ref="C6:C7"/>
    <mergeCell ref="D6:D7"/>
    <mergeCell ref="E6:E7"/>
    <mergeCell ref="P6:S6"/>
    <mergeCell ref="T6:T7"/>
    <mergeCell ref="A8:A10"/>
    <mergeCell ref="B8:B10"/>
    <mergeCell ref="C8:C9"/>
    <mergeCell ref="A6:A7"/>
    <mergeCell ref="A25:A26"/>
    <mergeCell ref="B25:B26"/>
    <mergeCell ref="B12:T12"/>
    <mergeCell ref="A13:A15"/>
    <mergeCell ref="B13:B15"/>
    <mergeCell ref="A16:A22"/>
    <mergeCell ref="B16:B22"/>
    <mergeCell ref="C16:C18"/>
    <mergeCell ref="I16:I18"/>
    <mergeCell ref="O16:O18"/>
    <mergeCell ref="T16:T18"/>
    <mergeCell ref="C19:C21"/>
    <mergeCell ref="I19:I22"/>
    <mergeCell ref="O19:O20"/>
    <mergeCell ref="T19:T20"/>
    <mergeCell ref="A23:A24"/>
    <mergeCell ref="B23:B2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70" zoomScaleNormal="70" workbookViewId="0">
      <selection activeCell="C8" sqref="C8"/>
    </sheetView>
  </sheetViews>
  <sheetFormatPr defaultRowHeight="15" x14ac:dyDescent="0.25"/>
  <cols>
    <col min="1" max="1" width="12.7109375" customWidth="1"/>
    <col min="2" max="2" width="30.5703125" customWidth="1"/>
    <col min="3" max="3" width="31.85546875" style="375" customWidth="1"/>
    <col min="4" max="4" width="38.140625" customWidth="1"/>
    <col min="5" max="5" width="23.140625" style="375" customWidth="1"/>
    <col min="6" max="6" width="17.140625" style="375" customWidth="1"/>
    <col min="7" max="7" width="15.28515625" style="375" customWidth="1"/>
    <col min="8" max="8" width="16.28515625" style="375" customWidth="1"/>
    <col min="9" max="9" width="20.28515625" style="375" customWidth="1"/>
    <col min="10" max="10" width="22" customWidth="1"/>
    <col min="11" max="11" width="26.140625" customWidth="1"/>
    <col min="12" max="12" width="18.42578125" customWidth="1"/>
    <col min="13" max="13" width="12.42578125" bestFit="1" customWidth="1"/>
    <col min="14" max="14" width="22" customWidth="1"/>
    <col min="15" max="15" width="19.140625" bestFit="1" customWidth="1"/>
    <col min="16" max="16" width="15.140625" bestFit="1" customWidth="1"/>
    <col min="17" max="17" width="14.85546875" customWidth="1"/>
    <col min="18" max="18" width="24" customWidth="1"/>
  </cols>
  <sheetData>
    <row r="1" spans="1:22" ht="33" x14ac:dyDescent="0.45">
      <c r="B1" s="991" t="s">
        <v>457</v>
      </c>
      <c r="C1" s="991"/>
      <c r="D1" s="991"/>
      <c r="E1" s="991"/>
      <c r="F1" s="991"/>
      <c r="G1" s="991"/>
      <c r="H1" s="991"/>
      <c r="I1" s="991"/>
      <c r="J1" s="991"/>
      <c r="K1" s="991"/>
      <c r="L1" s="991"/>
      <c r="M1" s="991"/>
      <c r="N1" s="991"/>
      <c r="O1" s="991"/>
      <c r="P1" s="991"/>
      <c r="Q1" s="991"/>
      <c r="R1" s="991"/>
      <c r="S1" s="991"/>
      <c r="T1" s="991"/>
      <c r="U1" s="991"/>
      <c r="V1" s="991"/>
    </row>
    <row r="2" spans="1:22" ht="27" x14ac:dyDescent="0.35">
      <c r="B2" s="992" t="s">
        <v>546</v>
      </c>
      <c r="C2" s="992"/>
      <c r="D2" s="992"/>
      <c r="E2" s="992"/>
      <c r="F2" s="992"/>
      <c r="G2" s="992"/>
      <c r="H2" s="992"/>
      <c r="I2" s="992"/>
      <c r="J2" s="992"/>
      <c r="K2" s="992"/>
      <c r="L2" s="992"/>
      <c r="M2" s="992"/>
      <c r="N2" s="992"/>
      <c r="O2" s="992"/>
      <c r="P2" s="992"/>
      <c r="Q2" s="992"/>
      <c r="R2" s="992"/>
      <c r="S2" s="992"/>
      <c r="T2" s="992"/>
      <c r="U2" s="992"/>
      <c r="V2" s="992"/>
    </row>
    <row r="3" spans="1:22" ht="24" customHeight="1" x14ac:dyDescent="0.25">
      <c r="B3" s="372" t="s">
        <v>1</v>
      </c>
      <c r="C3" s="993" t="s">
        <v>1144</v>
      </c>
      <c r="D3" s="994"/>
      <c r="E3" s="994"/>
      <c r="F3" s="994"/>
      <c r="G3" s="994"/>
      <c r="H3" s="994"/>
      <c r="I3" s="994"/>
      <c r="J3" s="994"/>
      <c r="K3" s="994"/>
      <c r="L3" s="994"/>
      <c r="M3" s="994"/>
      <c r="N3" s="994"/>
      <c r="O3" s="994"/>
      <c r="P3" s="994"/>
      <c r="Q3" s="994"/>
      <c r="R3" s="994"/>
      <c r="S3" s="994"/>
      <c r="T3" s="994"/>
      <c r="U3" s="994"/>
      <c r="V3" s="994"/>
    </row>
    <row r="4" spans="1:22" ht="16.5" customHeight="1" x14ac:dyDescent="0.25">
      <c r="B4" s="373" t="s">
        <v>2</v>
      </c>
      <c r="C4" s="995" t="s">
        <v>264</v>
      </c>
      <c r="D4" s="996"/>
      <c r="E4" s="996"/>
      <c r="F4" s="996"/>
      <c r="G4" s="996"/>
      <c r="H4" s="996"/>
      <c r="I4" s="996"/>
      <c r="J4" s="996"/>
      <c r="K4" s="996"/>
      <c r="L4" s="996"/>
      <c r="M4" s="996"/>
      <c r="N4" s="996"/>
      <c r="O4" s="996"/>
      <c r="P4" s="996"/>
      <c r="Q4" s="996"/>
      <c r="R4" s="996"/>
      <c r="S4" s="996"/>
      <c r="T4" s="996"/>
      <c r="U4" s="996"/>
      <c r="V4" s="996"/>
    </row>
    <row r="5" spans="1:22" ht="20.25" customHeight="1" x14ac:dyDescent="0.25">
      <c r="B5" s="374" t="s">
        <v>4</v>
      </c>
      <c r="C5" s="997" t="s">
        <v>515</v>
      </c>
      <c r="D5" s="998"/>
      <c r="E5" s="998"/>
      <c r="F5" s="998"/>
      <c r="G5" s="998"/>
      <c r="H5" s="998"/>
      <c r="I5" s="998"/>
      <c r="J5" s="998"/>
      <c r="K5" s="998"/>
      <c r="L5" s="998"/>
      <c r="M5" s="998"/>
      <c r="N5" s="998"/>
      <c r="O5" s="998"/>
      <c r="P5" s="998"/>
      <c r="Q5" s="998"/>
      <c r="R5" s="998"/>
      <c r="S5" s="998"/>
      <c r="T5" s="998"/>
      <c r="U5" s="998"/>
      <c r="V5" s="998"/>
    </row>
    <row r="6" spans="1:22" s="375" customFormat="1" ht="18.75" x14ac:dyDescent="0.25">
      <c r="B6" s="987" t="s">
        <v>9</v>
      </c>
      <c r="C6" s="987" t="s">
        <v>458</v>
      </c>
      <c r="D6" s="988" t="s">
        <v>513</v>
      </c>
      <c r="E6" s="987" t="s">
        <v>692</v>
      </c>
      <c r="F6" s="987" t="s">
        <v>439</v>
      </c>
      <c r="G6" s="988" t="s">
        <v>525</v>
      </c>
      <c r="H6" s="978" t="s">
        <v>694</v>
      </c>
      <c r="I6" s="987" t="s">
        <v>450</v>
      </c>
      <c r="J6" s="987" t="s">
        <v>440</v>
      </c>
      <c r="K6" s="987" t="s">
        <v>441</v>
      </c>
      <c r="L6" s="987"/>
      <c r="M6" s="987"/>
      <c r="N6" s="987"/>
      <c r="O6" s="987" t="s">
        <v>463</v>
      </c>
      <c r="P6" s="987"/>
      <c r="Q6" s="985" t="s">
        <v>446</v>
      </c>
      <c r="R6" s="987" t="s">
        <v>448</v>
      </c>
      <c r="S6" s="987" t="s">
        <v>695</v>
      </c>
      <c r="T6" s="987"/>
      <c r="U6" s="987"/>
      <c r="V6" s="987"/>
    </row>
    <row r="7" spans="1:22" s="375" customFormat="1" ht="19.5" thickBot="1" x14ac:dyDescent="0.3">
      <c r="B7" s="988"/>
      <c r="C7" s="988"/>
      <c r="D7" s="990"/>
      <c r="E7" s="988"/>
      <c r="F7" s="988"/>
      <c r="G7" s="990"/>
      <c r="H7" s="981"/>
      <c r="I7" s="988"/>
      <c r="J7" s="988"/>
      <c r="K7" s="376" t="s">
        <v>442</v>
      </c>
      <c r="L7" s="376" t="s">
        <v>443</v>
      </c>
      <c r="M7" s="376" t="s">
        <v>444</v>
      </c>
      <c r="N7" s="376" t="s">
        <v>696</v>
      </c>
      <c r="O7" s="376" t="s">
        <v>465</v>
      </c>
      <c r="P7" s="376" t="s">
        <v>466</v>
      </c>
      <c r="Q7" s="978"/>
      <c r="R7" s="988"/>
      <c r="S7" s="377" t="s">
        <v>689</v>
      </c>
      <c r="T7" s="377" t="s">
        <v>688</v>
      </c>
      <c r="U7" s="377" t="s">
        <v>687</v>
      </c>
      <c r="V7" s="377" t="s">
        <v>686</v>
      </c>
    </row>
    <row r="8" spans="1:22" ht="137.25" customHeight="1" thickBot="1" x14ac:dyDescent="0.35">
      <c r="A8" s="989">
        <v>1</v>
      </c>
      <c r="B8" s="985" t="s">
        <v>697</v>
      </c>
      <c r="C8" s="215" t="s">
        <v>698</v>
      </c>
      <c r="D8" s="976" t="s">
        <v>699</v>
      </c>
      <c r="E8" s="215" t="s">
        <v>700</v>
      </c>
      <c r="F8" s="378"/>
      <c r="G8" s="976" t="s">
        <v>701</v>
      </c>
      <c r="H8" s="378"/>
      <c r="I8" s="245" t="s">
        <v>702</v>
      </c>
      <c r="J8" s="215" t="s">
        <v>703</v>
      </c>
      <c r="K8" s="379">
        <v>0</v>
      </c>
      <c r="L8" s="215" t="s">
        <v>704</v>
      </c>
      <c r="M8" s="380"/>
      <c r="N8" s="380"/>
      <c r="O8" s="381">
        <v>44621</v>
      </c>
      <c r="P8" s="381">
        <v>44652</v>
      </c>
      <c r="Q8" s="986" t="s">
        <v>705</v>
      </c>
      <c r="R8" s="382"/>
      <c r="S8" s="383"/>
      <c r="T8" s="382"/>
      <c r="U8" s="382"/>
      <c r="V8" s="384"/>
    </row>
    <row r="9" spans="1:22" ht="138.75" customHeight="1" x14ac:dyDescent="0.25">
      <c r="A9" s="989"/>
      <c r="B9" s="985"/>
      <c r="C9" s="245" t="s">
        <v>706</v>
      </c>
      <c r="D9" s="736"/>
      <c r="E9" s="245" t="s">
        <v>707</v>
      </c>
      <c r="F9" s="245" t="s">
        <v>708</v>
      </c>
      <c r="G9" s="736"/>
      <c r="H9" s="245" t="s">
        <v>709</v>
      </c>
      <c r="I9" s="245" t="s">
        <v>702</v>
      </c>
      <c r="J9" s="245" t="s">
        <v>217</v>
      </c>
      <c r="K9" s="385">
        <v>0</v>
      </c>
      <c r="L9" s="245" t="s">
        <v>710</v>
      </c>
      <c r="M9" s="245" t="s">
        <v>711</v>
      </c>
      <c r="N9" s="245" t="s">
        <v>712</v>
      </c>
      <c r="O9" s="381">
        <v>44621</v>
      </c>
      <c r="P9" s="381">
        <v>44896</v>
      </c>
      <c r="Q9" s="686"/>
      <c r="R9" s="386"/>
      <c r="S9" s="387"/>
      <c r="T9" s="388"/>
      <c r="U9" s="388"/>
      <c r="V9" s="389"/>
    </row>
    <row r="10" spans="1:22" ht="142.5" customHeight="1" thickBot="1" x14ac:dyDescent="0.35">
      <c r="A10" s="989"/>
      <c r="B10" s="985"/>
      <c r="C10" s="253" t="s">
        <v>713</v>
      </c>
      <c r="D10" s="736"/>
      <c r="E10" s="253" t="s">
        <v>714</v>
      </c>
      <c r="F10" s="253" t="s">
        <v>715</v>
      </c>
      <c r="G10" s="736"/>
      <c r="H10" s="253" t="s">
        <v>716</v>
      </c>
      <c r="I10" s="253" t="s">
        <v>717</v>
      </c>
      <c r="J10" s="245" t="s">
        <v>217</v>
      </c>
      <c r="K10" s="390">
        <v>0</v>
      </c>
      <c r="L10" s="391"/>
      <c r="M10" s="392"/>
      <c r="N10" s="391"/>
      <c r="O10" s="393">
        <v>44743</v>
      </c>
      <c r="P10" s="393">
        <v>44805</v>
      </c>
      <c r="Q10" s="789"/>
      <c r="R10" s="394"/>
      <c r="S10" s="395"/>
      <c r="T10" s="395"/>
      <c r="U10" s="395"/>
      <c r="V10" s="396"/>
    </row>
    <row r="11" spans="1:22" ht="35.25" customHeight="1" x14ac:dyDescent="0.25">
      <c r="A11" s="983">
        <v>2</v>
      </c>
      <c r="B11" s="985" t="s">
        <v>718</v>
      </c>
      <c r="C11" s="215" t="s">
        <v>719</v>
      </c>
      <c r="D11" s="976" t="s">
        <v>720</v>
      </c>
      <c r="E11" s="976" t="s">
        <v>721</v>
      </c>
      <c r="F11" s="215"/>
      <c r="G11" s="397">
        <v>1</v>
      </c>
      <c r="H11" s="215"/>
      <c r="I11" s="215"/>
      <c r="J11" s="986" t="s">
        <v>722</v>
      </c>
      <c r="K11" s="398"/>
      <c r="L11" s="267"/>
      <c r="M11" s="399"/>
      <c r="N11" s="267"/>
      <c r="O11" s="381">
        <v>44652</v>
      </c>
      <c r="P11" s="381">
        <v>44742</v>
      </c>
      <c r="Q11" s="986" t="s">
        <v>723</v>
      </c>
      <c r="R11" s="233"/>
      <c r="S11" s="400"/>
      <c r="T11" s="401"/>
      <c r="U11" s="400"/>
      <c r="V11" s="402"/>
    </row>
    <row r="12" spans="1:22" ht="75" x14ac:dyDescent="0.25">
      <c r="A12" s="983"/>
      <c r="B12" s="985"/>
      <c r="C12" s="403" t="s">
        <v>724</v>
      </c>
      <c r="D12" s="736"/>
      <c r="E12" s="736"/>
      <c r="F12" s="354"/>
      <c r="G12" s="397">
        <v>1</v>
      </c>
      <c r="H12" s="245" t="s">
        <v>725</v>
      </c>
      <c r="I12" s="245" t="s">
        <v>717</v>
      </c>
      <c r="J12" s="686"/>
      <c r="K12" s="404">
        <v>10000</v>
      </c>
      <c r="L12" s="230"/>
      <c r="M12" s="230"/>
      <c r="N12" s="230"/>
      <c r="O12" s="185">
        <v>44713</v>
      </c>
      <c r="P12" s="185">
        <v>44743</v>
      </c>
      <c r="Q12" s="686"/>
      <c r="R12" s="230"/>
      <c r="S12" s="230"/>
      <c r="T12" s="230"/>
      <c r="U12" s="401"/>
      <c r="V12" s="405"/>
    </row>
    <row r="13" spans="1:22" ht="63.75" customHeight="1" x14ac:dyDescent="0.25">
      <c r="A13" s="983"/>
      <c r="B13" s="985"/>
      <c r="C13" s="403" t="s">
        <v>726</v>
      </c>
      <c r="D13" s="736"/>
      <c r="E13" s="736"/>
      <c r="F13" s="354"/>
      <c r="G13" s="397">
        <v>0.5</v>
      </c>
      <c r="H13" s="354"/>
      <c r="I13" s="245" t="s">
        <v>717</v>
      </c>
      <c r="J13" s="686"/>
      <c r="K13" s="404">
        <v>600000</v>
      </c>
      <c r="L13" s="230"/>
      <c r="M13" s="230"/>
      <c r="N13" s="230"/>
      <c r="O13" s="185">
        <v>44743</v>
      </c>
      <c r="P13" s="185">
        <v>44805</v>
      </c>
      <c r="Q13" s="686"/>
      <c r="R13" s="230"/>
      <c r="S13" s="230"/>
      <c r="T13" s="230"/>
      <c r="U13" s="401"/>
      <c r="V13" s="405"/>
    </row>
    <row r="14" spans="1:22" ht="45" x14ac:dyDescent="0.25">
      <c r="A14" s="983"/>
      <c r="B14" s="985"/>
      <c r="C14" s="403" t="s">
        <v>727</v>
      </c>
      <c r="D14" s="736"/>
      <c r="E14" s="736"/>
      <c r="F14" s="354"/>
      <c r="G14" s="397">
        <v>0.5</v>
      </c>
      <c r="H14" s="354"/>
      <c r="I14" s="245" t="s">
        <v>717</v>
      </c>
      <c r="J14" s="686"/>
      <c r="K14" s="404">
        <v>0</v>
      </c>
      <c r="L14" s="230"/>
      <c r="M14" s="230"/>
      <c r="N14" s="230"/>
      <c r="O14" s="185">
        <v>44805</v>
      </c>
      <c r="P14" s="185">
        <v>44896</v>
      </c>
      <c r="Q14" s="686"/>
      <c r="R14" s="230"/>
      <c r="S14" s="230"/>
      <c r="T14" s="230"/>
      <c r="U14" s="401"/>
      <c r="V14" s="405"/>
    </row>
    <row r="15" spans="1:22" ht="45" x14ac:dyDescent="0.25">
      <c r="A15" s="983"/>
      <c r="B15" s="985"/>
      <c r="C15" s="403" t="s">
        <v>728</v>
      </c>
      <c r="D15" s="736"/>
      <c r="E15" s="736"/>
      <c r="F15" s="354"/>
      <c r="G15" s="397">
        <v>0.5</v>
      </c>
      <c r="H15" s="354"/>
      <c r="I15" s="245" t="s">
        <v>717</v>
      </c>
      <c r="J15" s="686"/>
      <c r="K15" s="404">
        <v>0</v>
      </c>
      <c r="L15" s="230"/>
      <c r="M15" s="230"/>
      <c r="N15" s="230"/>
      <c r="O15" s="185">
        <v>44835</v>
      </c>
      <c r="P15" s="185">
        <v>44896</v>
      </c>
      <c r="Q15" s="686"/>
      <c r="R15" s="230"/>
      <c r="S15" s="230"/>
      <c r="T15" s="230"/>
      <c r="U15" s="230"/>
      <c r="V15" s="405"/>
    </row>
    <row r="16" spans="1:22" ht="45" x14ac:dyDescent="0.25">
      <c r="A16" s="983"/>
      <c r="B16" s="985"/>
      <c r="C16" s="403" t="s">
        <v>729</v>
      </c>
      <c r="D16" s="736"/>
      <c r="E16" s="736"/>
      <c r="F16" s="354"/>
      <c r="G16" s="397">
        <v>0.5</v>
      </c>
      <c r="H16" s="354"/>
      <c r="I16" s="245" t="s">
        <v>717</v>
      </c>
      <c r="J16" s="686"/>
      <c r="K16" s="404">
        <v>0</v>
      </c>
      <c r="L16" s="230"/>
      <c r="M16" s="230"/>
      <c r="N16" s="230"/>
      <c r="O16" s="185">
        <v>44835</v>
      </c>
      <c r="P16" s="185">
        <v>44896</v>
      </c>
      <c r="Q16" s="686"/>
      <c r="R16" s="230"/>
      <c r="S16" s="230"/>
      <c r="T16" s="230"/>
      <c r="U16" s="230"/>
      <c r="V16" s="405"/>
    </row>
    <row r="17" spans="1:22" ht="44.25" customHeight="1" x14ac:dyDescent="0.25">
      <c r="A17" s="983"/>
      <c r="B17" s="985"/>
      <c r="C17" s="403" t="s">
        <v>730</v>
      </c>
      <c r="D17" s="736"/>
      <c r="E17" s="736"/>
      <c r="F17" s="354"/>
      <c r="G17" s="397">
        <v>0.5</v>
      </c>
      <c r="H17" s="354"/>
      <c r="I17" s="245" t="s">
        <v>717</v>
      </c>
      <c r="J17" s="686"/>
      <c r="K17" s="404">
        <v>0</v>
      </c>
      <c r="L17" s="230"/>
      <c r="M17" s="230"/>
      <c r="N17" s="230"/>
      <c r="O17" s="185">
        <v>44835</v>
      </c>
      <c r="P17" s="185">
        <v>44896</v>
      </c>
      <c r="Q17" s="686"/>
      <c r="R17" s="230"/>
      <c r="S17" s="230"/>
      <c r="T17" s="230"/>
      <c r="U17" s="230"/>
      <c r="V17" s="405"/>
    </row>
    <row r="18" spans="1:22" ht="75" x14ac:dyDescent="0.25">
      <c r="A18" s="983"/>
      <c r="B18" s="985"/>
      <c r="C18" s="403" t="s">
        <v>731</v>
      </c>
      <c r="D18" s="736"/>
      <c r="E18" s="736"/>
      <c r="F18" s="354"/>
      <c r="G18" s="397">
        <v>0.5</v>
      </c>
      <c r="H18" s="354"/>
      <c r="I18" s="245" t="s">
        <v>717</v>
      </c>
      <c r="J18" s="686"/>
      <c r="K18" s="404">
        <v>1400000</v>
      </c>
      <c r="L18" s="406"/>
      <c r="M18" s="230"/>
      <c r="N18" s="230"/>
      <c r="O18" s="185">
        <v>44835</v>
      </c>
      <c r="P18" s="185">
        <v>44896</v>
      </c>
      <c r="Q18" s="686"/>
      <c r="R18" s="230"/>
      <c r="S18" s="230"/>
      <c r="T18" s="230"/>
      <c r="U18" s="230"/>
      <c r="V18" s="405"/>
    </row>
    <row r="19" spans="1:22" ht="49.5" customHeight="1" thickBot="1" x14ac:dyDescent="0.3">
      <c r="A19" s="984"/>
      <c r="B19" s="985"/>
      <c r="C19" s="407" t="s">
        <v>732</v>
      </c>
      <c r="D19" s="977"/>
      <c r="E19" s="977"/>
      <c r="F19" s="408"/>
      <c r="G19" s="409">
        <v>0.5</v>
      </c>
      <c r="H19" s="408"/>
      <c r="I19" s="257" t="s">
        <v>717</v>
      </c>
      <c r="J19" s="789"/>
      <c r="K19" s="410">
        <v>800000</v>
      </c>
      <c r="L19" s="411"/>
      <c r="M19" s="411"/>
      <c r="N19" s="411"/>
      <c r="O19" s="412">
        <v>44835</v>
      </c>
      <c r="P19" s="185">
        <v>44896</v>
      </c>
      <c r="Q19" s="789"/>
      <c r="R19" s="411"/>
      <c r="S19" s="411"/>
      <c r="T19" s="411"/>
      <c r="U19" s="411"/>
      <c r="V19" s="413"/>
    </row>
    <row r="20" spans="1:22" ht="87" customHeight="1" x14ac:dyDescent="0.25">
      <c r="A20" s="970">
        <v>3</v>
      </c>
      <c r="B20" s="981" t="s">
        <v>733</v>
      </c>
      <c r="C20" s="249" t="s">
        <v>734</v>
      </c>
      <c r="D20" s="686" t="s">
        <v>735</v>
      </c>
      <c r="E20" s="252" t="s">
        <v>736</v>
      </c>
      <c r="F20" s="982" t="s">
        <v>737</v>
      </c>
      <c r="G20" s="982" t="s">
        <v>738</v>
      </c>
      <c r="H20" s="982" t="s">
        <v>739</v>
      </c>
      <c r="I20" s="801" t="s">
        <v>740</v>
      </c>
      <c r="J20" s="694" t="s">
        <v>741</v>
      </c>
      <c r="K20" s="414">
        <v>0</v>
      </c>
      <c r="L20" s="220"/>
      <c r="M20" s="220"/>
      <c r="N20" s="220"/>
      <c r="O20" s="415">
        <v>44682</v>
      </c>
      <c r="P20" s="415">
        <v>37561</v>
      </c>
      <c r="Q20" s="694" t="s">
        <v>742</v>
      </c>
      <c r="R20" s="232"/>
      <c r="S20" s="232"/>
      <c r="T20" s="232"/>
      <c r="U20" s="416"/>
      <c r="V20" s="417"/>
    </row>
    <row r="21" spans="1:22" ht="84" customHeight="1" x14ac:dyDescent="0.25">
      <c r="A21" s="980"/>
      <c r="B21" s="981"/>
      <c r="C21" s="245" t="s">
        <v>743</v>
      </c>
      <c r="D21" s="684"/>
      <c r="E21" s="244" t="s">
        <v>736</v>
      </c>
      <c r="F21" s="800"/>
      <c r="G21" s="800"/>
      <c r="H21" s="800"/>
      <c r="I21" s="802"/>
      <c r="J21" s="693"/>
      <c r="K21" s="418">
        <v>0</v>
      </c>
      <c r="L21" s="156"/>
      <c r="M21" s="156"/>
      <c r="N21" s="156"/>
      <c r="O21" s="185">
        <v>44682</v>
      </c>
      <c r="P21" s="185">
        <v>44866</v>
      </c>
      <c r="Q21" s="694"/>
      <c r="R21" s="230"/>
      <c r="S21" s="230"/>
      <c r="T21" s="230"/>
      <c r="U21" s="401"/>
      <c r="V21" s="405"/>
    </row>
    <row r="22" spans="1:22" ht="99" customHeight="1" x14ac:dyDescent="0.25">
      <c r="A22" s="980"/>
      <c r="B22" s="978" t="s">
        <v>744</v>
      </c>
      <c r="C22" s="245" t="s">
        <v>745</v>
      </c>
      <c r="D22" s="683" t="s">
        <v>746</v>
      </c>
      <c r="E22" s="244" t="s">
        <v>736</v>
      </c>
      <c r="F22" s="916" t="s">
        <v>747</v>
      </c>
      <c r="G22" s="246">
        <v>1</v>
      </c>
      <c r="H22" s="790" t="s">
        <v>748</v>
      </c>
      <c r="I22" s="792" t="s">
        <v>740</v>
      </c>
      <c r="J22" s="692" t="s">
        <v>749</v>
      </c>
      <c r="K22" s="418">
        <v>0</v>
      </c>
      <c r="L22" s="156"/>
      <c r="M22" s="156"/>
      <c r="N22" s="156"/>
      <c r="O22" s="185">
        <v>44562</v>
      </c>
      <c r="P22" s="185">
        <v>44652</v>
      </c>
      <c r="Q22" s="694"/>
      <c r="R22" s="419"/>
      <c r="S22" s="401"/>
      <c r="T22" s="401"/>
      <c r="U22" s="230"/>
      <c r="V22" s="420"/>
    </row>
    <row r="23" spans="1:22" ht="90" customHeight="1" x14ac:dyDescent="0.25">
      <c r="A23" s="980"/>
      <c r="B23" s="979"/>
      <c r="C23" s="245" t="s">
        <v>750</v>
      </c>
      <c r="D23" s="684"/>
      <c r="E23" s="244" t="s">
        <v>736</v>
      </c>
      <c r="F23" s="917"/>
      <c r="G23" s="246">
        <v>1</v>
      </c>
      <c r="H23" s="800"/>
      <c r="I23" s="802"/>
      <c r="J23" s="693"/>
      <c r="K23" s="418">
        <v>0</v>
      </c>
      <c r="L23" s="156"/>
      <c r="M23" s="156"/>
      <c r="N23" s="156"/>
      <c r="O23" s="185">
        <v>44562</v>
      </c>
      <c r="P23" s="185">
        <v>44652</v>
      </c>
      <c r="Q23" s="694"/>
      <c r="R23" s="419"/>
      <c r="S23" s="401"/>
      <c r="T23" s="401"/>
      <c r="U23" s="230"/>
      <c r="V23" s="420"/>
    </row>
    <row r="24" spans="1:22" ht="135" x14ac:dyDescent="0.25">
      <c r="A24" s="980"/>
      <c r="B24" s="978" t="s">
        <v>751</v>
      </c>
      <c r="C24" s="245" t="s">
        <v>752</v>
      </c>
      <c r="D24" s="745" t="s">
        <v>753</v>
      </c>
      <c r="E24" s="421" t="s">
        <v>754</v>
      </c>
      <c r="F24" s="421" t="s">
        <v>755</v>
      </c>
      <c r="G24" s="246">
        <v>1</v>
      </c>
      <c r="H24" s="246" t="s">
        <v>756</v>
      </c>
      <c r="I24" s="792" t="s">
        <v>740</v>
      </c>
      <c r="J24" s="244" t="s">
        <v>757</v>
      </c>
      <c r="K24" s="418">
        <v>0</v>
      </c>
      <c r="L24" s="156"/>
      <c r="M24" s="156"/>
      <c r="N24" s="156"/>
      <c r="O24" s="185" t="s">
        <v>758</v>
      </c>
      <c r="P24" s="185">
        <v>44682</v>
      </c>
      <c r="Q24" s="694"/>
      <c r="R24" s="230"/>
      <c r="S24" s="401"/>
      <c r="T24" s="401"/>
      <c r="U24" s="230"/>
      <c r="V24" s="420"/>
    </row>
    <row r="25" spans="1:22" ht="78.75" customHeight="1" thickBot="1" x14ac:dyDescent="0.3">
      <c r="A25" s="971"/>
      <c r="B25" s="973"/>
      <c r="C25" s="257" t="s">
        <v>759</v>
      </c>
      <c r="D25" s="811"/>
      <c r="E25" s="422" t="s">
        <v>760</v>
      </c>
      <c r="F25" s="422" t="s">
        <v>755</v>
      </c>
      <c r="G25" s="181">
        <v>1</v>
      </c>
      <c r="H25" s="181" t="s">
        <v>761</v>
      </c>
      <c r="I25" s="793"/>
      <c r="J25" s="254" t="s">
        <v>217</v>
      </c>
      <c r="K25" s="423">
        <v>0</v>
      </c>
      <c r="L25" s="424"/>
      <c r="M25" s="424"/>
      <c r="N25" s="424"/>
      <c r="O25" s="412">
        <v>44652</v>
      </c>
      <c r="P25" s="412">
        <v>44713</v>
      </c>
      <c r="Q25" s="784"/>
      <c r="R25" s="411"/>
      <c r="S25" s="425"/>
      <c r="T25" s="425"/>
      <c r="U25" s="411"/>
      <c r="V25" s="426"/>
    </row>
    <row r="26" spans="1:22" ht="93.75" customHeight="1" x14ac:dyDescent="0.25">
      <c r="A26" s="970">
        <v>4</v>
      </c>
      <c r="B26" s="972" t="s">
        <v>762</v>
      </c>
      <c r="C26" s="179" t="s">
        <v>763</v>
      </c>
      <c r="D26" s="969" t="s">
        <v>764</v>
      </c>
      <c r="E26" s="974" t="s">
        <v>765</v>
      </c>
      <c r="F26" s="976" t="s">
        <v>766</v>
      </c>
      <c r="G26" s="427">
        <v>1</v>
      </c>
      <c r="H26" s="428" t="s">
        <v>767</v>
      </c>
      <c r="I26" s="429" t="s">
        <v>740</v>
      </c>
      <c r="J26" s="787" t="s">
        <v>768</v>
      </c>
      <c r="K26" s="430">
        <v>20000</v>
      </c>
      <c r="L26" s="231"/>
      <c r="M26" s="231"/>
      <c r="N26" s="231"/>
      <c r="O26" s="381">
        <v>44652</v>
      </c>
      <c r="P26" s="381">
        <v>44896</v>
      </c>
      <c r="Q26" s="787" t="s">
        <v>742</v>
      </c>
      <c r="R26" s="969" t="s">
        <v>769</v>
      </c>
      <c r="S26" s="431"/>
      <c r="T26" s="431"/>
      <c r="U26" s="431"/>
      <c r="V26" s="432"/>
    </row>
    <row r="27" spans="1:22" ht="143.25" customHeight="1" thickBot="1" x14ac:dyDescent="0.3">
      <c r="A27" s="971"/>
      <c r="B27" s="973"/>
      <c r="C27" s="433" t="s">
        <v>770</v>
      </c>
      <c r="D27" s="811"/>
      <c r="E27" s="975"/>
      <c r="F27" s="977"/>
      <c r="G27" s="434">
        <v>1</v>
      </c>
      <c r="H27" s="435" t="s">
        <v>767</v>
      </c>
      <c r="I27" s="436" t="s">
        <v>771</v>
      </c>
      <c r="J27" s="784"/>
      <c r="K27" s="423">
        <v>40000</v>
      </c>
      <c r="L27" s="424"/>
      <c r="M27" s="424"/>
      <c r="N27" s="424"/>
      <c r="O27" s="412">
        <v>44652</v>
      </c>
      <c r="P27" s="412">
        <v>44896</v>
      </c>
      <c r="Q27" s="784"/>
      <c r="R27" s="811"/>
      <c r="S27" s="437"/>
      <c r="T27" s="437"/>
      <c r="U27" s="437"/>
      <c r="V27" s="438"/>
    </row>
    <row r="28" spans="1:22" ht="24.75" customHeight="1" thickBot="1" x14ac:dyDescent="0.3">
      <c r="J28" s="439" t="s">
        <v>772</v>
      </c>
      <c r="K28" s="440">
        <f>SUM(K8:K27)</f>
        <v>2870000</v>
      </c>
    </row>
    <row r="29" spans="1:22" ht="78" customHeight="1" x14ac:dyDescent="0.25"/>
    <row r="32" spans="1:22" ht="15.75" thickBot="1" x14ac:dyDescent="0.3"/>
    <row r="33" spans="5:5" x14ac:dyDescent="0.25">
      <c r="E33" s="970"/>
    </row>
    <row r="34" spans="5:5" ht="15.75" thickBot="1" x14ac:dyDescent="0.3">
      <c r="E34" s="971"/>
    </row>
  </sheetData>
  <mergeCells count="57">
    <mergeCell ref="C6:C7"/>
    <mergeCell ref="D6:D7"/>
    <mergeCell ref="E6:E7"/>
    <mergeCell ref="F6:F7"/>
    <mergeCell ref="B1:V1"/>
    <mergeCell ref="B2:V2"/>
    <mergeCell ref="C3:V3"/>
    <mergeCell ref="C4:V4"/>
    <mergeCell ref="C5:V5"/>
    <mergeCell ref="Q11:Q19"/>
    <mergeCell ref="Q6:Q7"/>
    <mergeCell ref="R6:R7"/>
    <mergeCell ref="S6:V6"/>
    <mergeCell ref="A8:A10"/>
    <mergeCell ref="B8:B10"/>
    <mergeCell ref="D8:D10"/>
    <mergeCell ref="G8:G10"/>
    <mergeCell ref="Q8:Q10"/>
    <mergeCell ref="G6:G7"/>
    <mergeCell ref="H6:H7"/>
    <mergeCell ref="I6:I7"/>
    <mergeCell ref="J6:J7"/>
    <mergeCell ref="K6:N6"/>
    <mergeCell ref="O6:P6"/>
    <mergeCell ref="B6:B7"/>
    <mergeCell ref="A11:A19"/>
    <mergeCell ref="B11:B19"/>
    <mergeCell ref="D11:D19"/>
    <mergeCell ref="E11:E19"/>
    <mergeCell ref="J11:J19"/>
    <mergeCell ref="A20:A25"/>
    <mergeCell ref="B20:B21"/>
    <mergeCell ref="D20:D21"/>
    <mergeCell ref="F20:F21"/>
    <mergeCell ref="G20:G21"/>
    <mergeCell ref="D24:D25"/>
    <mergeCell ref="I20:I21"/>
    <mergeCell ref="J20:J21"/>
    <mergeCell ref="Q20:Q25"/>
    <mergeCell ref="B22:B23"/>
    <mergeCell ref="D22:D23"/>
    <mergeCell ref="F22:F23"/>
    <mergeCell ref="H22:H23"/>
    <mergeCell ref="I22:I23"/>
    <mergeCell ref="J22:J23"/>
    <mergeCell ref="B24:B25"/>
    <mergeCell ref="H20:H21"/>
    <mergeCell ref="A26:A27"/>
    <mergeCell ref="B26:B27"/>
    <mergeCell ref="D26:D27"/>
    <mergeCell ref="E26:E27"/>
    <mergeCell ref="F26:F27"/>
    <mergeCell ref="J26:J27"/>
    <mergeCell ref="Q26:Q27"/>
    <mergeCell ref="R26:R27"/>
    <mergeCell ref="E33:E34"/>
    <mergeCell ref="I24:I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7"/>
  <sheetViews>
    <sheetView topLeftCell="A10" zoomScaleNormal="100" workbookViewId="0">
      <selection activeCell="C11" sqref="C11"/>
    </sheetView>
  </sheetViews>
  <sheetFormatPr defaultColWidth="11.42578125" defaultRowHeight="15" x14ac:dyDescent="0.25"/>
  <cols>
    <col min="1" max="1" width="28.5703125" customWidth="1"/>
    <col min="2" max="2" width="29.85546875" style="23" customWidth="1"/>
    <col min="3" max="3" width="31.42578125" customWidth="1"/>
    <col min="4" max="4" width="26.140625" customWidth="1"/>
    <col min="5" max="5" width="15.85546875" customWidth="1"/>
    <col min="6" max="7" width="16.140625" customWidth="1"/>
    <col min="8" max="8" width="15.85546875" customWidth="1"/>
    <col min="9" max="9" width="16.42578125" customWidth="1"/>
    <col min="10" max="10" width="16.7109375" customWidth="1"/>
    <col min="11" max="11" width="8.7109375" customWidth="1"/>
    <col min="12" max="12" width="12.7109375" customWidth="1"/>
    <col min="13" max="13" width="15.28515625" customWidth="1"/>
    <col min="14" max="14" width="13.140625" customWidth="1"/>
    <col min="15" max="15" width="12.42578125" customWidth="1"/>
    <col min="16" max="16" width="25.42578125" customWidth="1"/>
    <col min="17" max="17" width="29.28515625" customWidth="1"/>
    <col min="18" max="21" width="4.7109375" customWidth="1"/>
    <col min="256" max="256" width="29.85546875" customWidth="1"/>
    <col min="257" max="257" width="31.42578125" customWidth="1"/>
    <col min="258" max="258" width="26.140625" customWidth="1"/>
    <col min="259" max="259" width="16.140625" customWidth="1"/>
    <col min="260" max="260" width="15.85546875" customWidth="1"/>
    <col min="261" max="261" width="16.42578125" customWidth="1"/>
    <col min="262" max="262" width="13" customWidth="1"/>
    <col min="263" max="263" width="8.7109375" customWidth="1"/>
    <col min="264" max="264" width="12.7109375" customWidth="1"/>
    <col min="265" max="265" width="15.28515625" customWidth="1"/>
    <col min="266" max="266" width="13.140625" customWidth="1"/>
    <col min="267" max="267" width="12.42578125" customWidth="1"/>
    <col min="268" max="268" width="25.42578125" customWidth="1"/>
    <col min="269" max="272" width="5.7109375" customWidth="1"/>
    <col min="273" max="273" width="29.28515625" customWidth="1"/>
    <col min="512" max="512" width="29.85546875" customWidth="1"/>
    <col min="513" max="513" width="31.42578125" customWidth="1"/>
    <col min="514" max="514" width="26.140625" customWidth="1"/>
    <col min="515" max="515" width="16.140625" customWidth="1"/>
    <col min="516" max="516" width="15.85546875" customWidth="1"/>
    <col min="517" max="517" width="16.42578125" customWidth="1"/>
    <col min="518" max="518" width="13" customWidth="1"/>
    <col min="519" max="519" width="8.7109375" customWidth="1"/>
    <col min="520" max="520" width="12.7109375" customWidth="1"/>
    <col min="521" max="521" width="15.28515625" customWidth="1"/>
    <col min="522" max="522" width="13.140625" customWidth="1"/>
    <col min="523" max="523" width="12.42578125" customWidth="1"/>
    <col min="524" max="524" width="25.42578125" customWidth="1"/>
    <col min="525" max="528" width="5.7109375" customWidth="1"/>
    <col min="529" max="529" width="29.28515625" customWidth="1"/>
    <col min="768" max="768" width="29.85546875" customWidth="1"/>
    <col min="769" max="769" width="31.42578125" customWidth="1"/>
    <col min="770" max="770" width="26.140625" customWidth="1"/>
    <col min="771" max="771" width="16.140625" customWidth="1"/>
    <col min="772" max="772" width="15.85546875" customWidth="1"/>
    <col min="773" max="773" width="16.42578125" customWidth="1"/>
    <col min="774" max="774" width="13" customWidth="1"/>
    <col min="775" max="775" width="8.7109375" customWidth="1"/>
    <col min="776" max="776" width="12.7109375" customWidth="1"/>
    <col min="777" max="777" width="15.28515625" customWidth="1"/>
    <col min="778" max="778" width="13.140625" customWidth="1"/>
    <col min="779" max="779" width="12.42578125" customWidth="1"/>
    <col min="780" max="780" width="25.42578125" customWidth="1"/>
    <col min="781" max="784" width="5.7109375" customWidth="1"/>
    <col min="785" max="785" width="29.28515625" customWidth="1"/>
    <col min="1024" max="1024" width="29.85546875" customWidth="1"/>
    <col min="1025" max="1025" width="31.42578125" customWidth="1"/>
    <col min="1026" max="1026" width="26.140625" customWidth="1"/>
    <col min="1027" max="1027" width="16.140625" customWidth="1"/>
    <col min="1028" max="1028" width="15.85546875" customWidth="1"/>
    <col min="1029" max="1029" width="16.42578125" customWidth="1"/>
    <col min="1030" max="1030" width="13" customWidth="1"/>
    <col min="1031" max="1031" width="8.7109375" customWidth="1"/>
    <col min="1032" max="1032" width="12.7109375" customWidth="1"/>
    <col min="1033" max="1033" width="15.28515625" customWidth="1"/>
    <col min="1034" max="1034" width="13.140625" customWidth="1"/>
    <col min="1035" max="1035" width="12.42578125" customWidth="1"/>
    <col min="1036" max="1036" width="25.42578125" customWidth="1"/>
    <col min="1037" max="1040" width="5.7109375" customWidth="1"/>
    <col min="1041" max="1041" width="29.28515625" customWidth="1"/>
    <col min="1280" max="1280" width="29.85546875" customWidth="1"/>
    <col min="1281" max="1281" width="31.42578125" customWidth="1"/>
    <col min="1282" max="1282" width="26.140625" customWidth="1"/>
    <col min="1283" max="1283" width="16.140625" customWidth="1"/>
    <col min="1284" max="1284" width="15.85546875" customWidth="1"/>
    <col min="1285" max="1285" width="16.42578125" customWidth="1"/>
    <col min="1286" max="1286" width="13" customWidth="1"/>
    <col min="1287" max="1287" width="8.7109375" customWidth="1"/>
    <col min="1288" max="1288" width="12.7109375" customWidth="1"/>
    <col min="1289" max="1289" width="15.28515625" customWidth="1"/>
    <col min="1290" max="1290" width="13.140625" customWidth="1"/>
    <col min="1291" max="1291" width="12.42578125" customWidth="1"/>
    <col min="1292" max="1292" width="25.42578125" customWidth="1"/>
    <col min="1293" max="1296" width="5.7109375" customWidth="1"/>
    <col min="1297" max="1297" width="29.28515625" customWidth="1"/>
    <col min="1536" max="1536" width="29.85546875" customWidth="1"/>
    <col min="1537" max="1537" width="31.42578125" customWidth="1"/>
    <col min="1538" max="1538" width="26.140625" customWidth="1"/>
    <col min="1539" max="1539" width="16.140625" customWidth="1"/>
    <col min="1540" max="1540" width="15.85546875" customWidth="1"/>
    <col min="1541" max="1541" width="16.42578125" customWidth="1"/>
    <col min="1542" max="1542" width="13" customWidth="1"/>
    <col min="1543" max="1543" width="8.7109375" customWidth="1"/>
    <col min="1544" max="1544" width="12.7109375" customWidth="1"/>
    <col min="1545" max="1545" width="15.28515625" customWidth="1"/>
    <col min="1546" max="1546" width="13.140625" customWidth="1"/>
    <col min="1547" max="1547" width="12.42578125" customWidth="1"/>
    <col min="1548" max="1548" width="25.42578125" customWidth="1"/>
    <col min="1549" max="1552" width="5.7109375" customWidth="1"/>
    <col min="1553" max="1553" width="29.28515625" customWidth="1"/>
    <col min="1792" max="1792" width="29.85546875" customWidth="1"/>
    <col min="1793" max="1793" width="31.42578125" customWidth="1"/>
    <col min="1794" max="1794" width="26.140625" customWidth="1"/>
    <col min="1795" max="1795" width="16.140625" customWidth="1"/>
    <col min="1796" max="1796" width="15.85546875" customWidth="1"/>
    <col min="1797" max="1797" width="16.42578125" customWidth="1"/>
    <col min="1798" max="1798" width="13" customWidth="1"/>
    <col min="1799" max="1799" width="8.7109375" customWidth="1"/>
    <col min="1800" max="1800" width="12.7109375" customWidth="1"/>
    <col min="1801" max="1801" width="15.28515625" customWidth="1"/>
    <col min="1802" max="1802" width="13.140625" customWidth="1"/>
    <col min="1803" max="1803" width="12.42578125" customWidth="1"/>
    <col min="1804" max="1804" width="25.42578125" customWidth="1"/>
    <col min="1805" max="1808" width="5.7109375" customWidth="1"/>
    <col min="1809" max="1809" width="29.28515625" customWidth="1"/>
    <col min="2048" max="2048" width="29.85546875" customWidth="1"/>
    <col min="2049" max="2049" width="31.42578125" customWidth="1"/>
    <col min="2050" max="2050" width="26.140625" customWidth="1"/>
    <col min="2051" max="2051" width="16.140625" customWidth="1"/>
    <col min="2052" max="2052" width="15.85546875" customWidth="1"/>
    <col min="2053" max="2053" width="16.42578125" customWidth="1"/>
    <col min="2054" max="2054" width="13" customWidth="1"/>
    <col min="2055" max="2055" width="8.7109375" customWidth="1"/>
    <col min="2056" max="2056" width="12.7109375" customWidth="1"/>
    <col min="2057" max="2057" width="15.28515625" customWidth="1"/>
    <col min="2058" max="2058" width="13.140625" customWidth="1"/>
    <col min="2059" max="2059" width="12.42578125" customWidth="1"/>
    <col min="2060" max="2060" width="25.42578125" customWidth="1"/>
    <col min="2061" max="2064" width="5.7109375" customWidth="1"/>
    <col min="2065" max="2065" width="29.28515625" customWidth="1"/>
    <col min="2304" max="2304" width="29.85546875" customWidth="1"/>
    <col min="2305" max="2305" width="31.42578125" customWidth="1"/>
    <col min="2306" max="2306" width="26.140625" customWidth="1"/>
    <col min="2307" max="2307" width="16.140625" customWidth="1"/>
    <col min="2308" max="2308" width="15.85546875" customWidth="1"/>
    <col min="2309" max="2309" width="16.42578125" customWidth="1"/>
    <col min="2310" max="2310" width="13" customWidth="1"/>
    <col min="2311" max="2311" width="8.7109375" customWidth="1"/>
    <col min="2312" max="2312" width="12.7109375" customWidth="1"/>
    <col min="2313" max="2313" width="15.28515625" customWidth="1"/>
    <col min="2314" max="2314" width="13.140625" customWidth="1"/>
    <col min="2315" max="2315" width="12.42578125" customWidth="1"/>
    <col min="2316" max="2316" width="25.42578125" customWidth="1"/>
    <col min="2317" max="2320" width="5.7109375" customWidth="1"/>
    <col min="2321" max="2321" width="29.28515625" customWidth="1"/>
    <col min="2560" max="2560" width="29.85546875" customWidth="1"/>
    <col min="2561" max="2561" width="31.42578125" customWidth="1"/>
    <col min="2562" max="2562" width="26.140625" customWidth="1"/>
    <col min="2563" max="2563" width="16.140625" customWidth="1"/>
    <col min="2564" max="2564" width="15.85546875" customWidth="1"/>
    <col min="2565" max="2565" width="16.42578125" customWidth="1"/>
    <col min="2566" max="2566" width="13" customWidth="1"/>
    <col min="2567" max="2567" width="8.7109375" customWidth="1"/>
    <col min="2568" max="2568" width="12.7109375" customWidth="1"/>
    <col min="2569" max="2569" width="15.28515625" customWidth="1"/>
    <col min="2570" max="2570" width="13.140625" customWidth="1"/>
    <col min="2571" max="2571" width="12.42578125" customWidth="1"/>
    <col min="2572" max="2572" width="25.42578125" customWidth="1"/>
    <col min="2573" max="2576" width="5.7109375" customWidth="1"/>
    <col min="2577" max="2577" width="29.28515625" customWidth="1"/>
    <col min="2816" max="2816" width="29.85546875" customWidth="1"/>
    <col min="2817" max="2817" width="31.42578125" customWidth="1"/>
    <col min="2818" max="2818" width="26.140625" customWidth="1"/>
    <col min="2819" max="2819" width="16.140625" customWidth="1"/>
    <col min="2820" max="2820" width="15.85546875" customWidth="1"/>
    <col min="2821" max="2821" width="16.42578125" customWidth="1"/>
    <col min="2822" max="2822" width="13" customWidth="1"/>
    <col min="2823" max="2823" width="8.7109375" customWidth="1"/>
    <col min="2824" max="2824" width="12.7109375" customWidth="1"/>
    <col min="2825" max="2825" width="15.28515625" customWidth="1"/>
    <col min="2826" max="2826" width="13.140625" customWidth="1"/>
    <col min="2827" max="2827" width="12.42578125" customWidth="1"/>
    <col min="2828" max="2828" width="25.42578125" customWidth="1"/>
    <col min="2829" max="2832" width="5.7109375" customWidth="1"/>
    <col min="2833" max="2833" width="29.28515625" customWidth="1"/>
    <col min="3072" max="3072" width="29.85546875" customWidth="1"/>
    <col min="3073" max="3073" width="31.42578125" customWidth="1"/>
    <col min="3074" max="3074" width="26.140625" customWidth="1"/>
    <col min="3075" max="3075" width="16.140625" customWidth="1"/>
    <col min="3076" max="3076" width="15.85546875" customWidth="1"/>
    <col min="3077" max="3077" width="16.42578125" customWidth="1"/>
    <col min="3078" max="3078" width="13" customWidth="1"/>
    <col min="3079" max="3079" width="8.7109375" customWidth="1"/>
    <col min="3080" max="3080" width="12.7109375" customWidth="1"/>
    <col min="3081" max="3081" width="15.28515625" customWidth="1"/>
    <col min="3082" max="3082" width="13.140625" customWidth="1"/>
    <col min="3083" max="3083" width="12.42578125" customWidth="1"/>
    <col min="3084" max="3084" width="25.42578125" customWidth="1"/>
    <col min="3085" max="3088" width="5.7109375" customWidth="1"/>
    <col min="3089" max="3089" width="29.28515625" customWidth="1"/>
    <col min="3328" max="3328" width="29.85546875" customWidth="1"/>
    <col min="3329" max="3329" width="31.42578125" customWidth="1"/>
    <col min="3330" max="3330" width="26.140625" customWidth="1"/>
    <col min="3331" max="3331" width="16.140625" customWidth="1"/>
    <col min="3332" max="3332" width="15.85546875" customWidth="1"/>
    <col min="3333" max="3333" width="16.42578125" customWidth="1"/>
    <col min="3334" max="3334" width="13" customWidth="1"/>
    <col min="3335" max="3335" width="8.7109375" customWidth="1"/>
    <col min="3336" max="3336" width="12.7109375" customWidth="1"/>
    <col min="3337" max="3337" width="15.28515625" customWidth="1"/>
    <col min="3338" max="3338" width="13.140625" customWidth="1"/>
    <col min="3339" max="3339" width="12.42578125" customWidth="1"/>
    <col min="3340" max="3340" width="25.42578125" customWidth="1"/>
    <col min="3341" max="3344" width="5.7109375" customWidth="1"/>
    <col min="3345" max="3345" width="29.28515625" customWidth="1"/>
    <col min="3584" max="3584" width="29.85546875" customWidth="1"/>
    <col min="3585" max="3585" width="31.42578125" customWidth="1"/>
    <col min="3586" max="3586" width="26.140625" customWidth="1"/>
    <col min="3587" max="3587" width="16.140625" customWidth="1"/>
    <col min="3588" max="3588" width="15.85546875" customWidth="1"/>
    <col min="3589" max="3589" width="16.42578125" customWidth="1"/>
    <col min="3590" max="3590" width="13" customWidth="1"/>
    <col min="3591" max="3591" width="8.7109375" customWidth="1"/>
    <col min="3592" max="3592" width="12.7109375" customWidth="1"/>
    <col min="3593" max="3593" width="15.28515625" customWidth="1"/>
    <col min="3594" max="3594" width="13.140625" customWidth="1"/>
    <col min="3595" max="3595" width="12.42578125" customWidth="1"/>
    <col min="3596" max="3596" width="25.42578125" customWidth="1"/>
    <col min="3597" max="3600" width="5.7109375" customWidth="1"/>
    <col min="3601" max="3601" width="29.28515625" customWidth="1"/>
    <col min="3840" max="3840" width="29.85546875" customWidth="1"/>
    <col min="3841" max="3841" width="31.42578125" customWidth="1"/>
    <col min="3842" max="3842" width="26.140625" customWidth="1"/>
    <col min="3843" max="3843" width="16.140625" customWidth="1"/>
    <col min="3844" max="3844" width="15.85546875" customWidth="1"/>
    <col min="3845" max="3845" width="16.42578125" customWidth="1"/>
    <col min="3846" max="3846" width="13" customWidth="1"/>
    <col min="3847" max="3847" width="8.7109375" customWidth="1"/>
    <col min="3848" max="3848" width="12.7109375" customWidth="1"/>
    <col min="3849" max="3849" width="15.28515625" customWidth="1"/>
    <col min="3850" max="3850" width="13.140625" customWidth="1"/>
    <col min="3851" max="3851" width="12.42578125" customWidth="1"/>
    <col min="3852" max="3852" width="25.42578125" customWidth="1"/>
    <col min="3853" max="3856" width="5.7109375" customWidth="1"/>
    <col min="3857" max="3857" width="29.28515625" customWidth="1"/>
    <col min="4096" max="4096" width="29.85546875" customWidth="1"/>
    <col min="4097" max="4097" width="31.42578125" customWidth="1"/>
    <col min="4098" max="4098" width="26.140625" customWidth="1"/>
    <col min="4099" max="4099" width="16.140625" customWidth="1"/>
    <col min="4100" max="4100" width="15.85546875" customWidth="1"/>
    <col min="4101" max="4101" width="16.42578125" customWidth="1"/>
    <col min="4102" max="4102" width="13" customWidth="1"/>
    <col min="4103" max="4103" width="8.7109375" customWidth="1"/>
    <col min="4104" max="4104" width="12.7109375" customWidth="1"/>
    <col min="4105" max="4105" width="15.28515625" customWidth="1"/>
    <col min="4106" max="4106" width="13.140625" customWidth="1"/>
    <col min="4107" max="4107" width="12.42578125" customWidth="1"/>
    <col min="4108" max="4108" width="25.42578125" customWidth="1"/>
    <col min="4109" max="4112" width="5.7109375" customWidth="1"/>
    <col min="4113" max="4113" width="29.28515625" customWidth="1"/>
    <col min="4352" max="4352" width="29.85546875" customWidth="1"/>
    <col min="4353" max="4353" width="31.42578125" customWidth="1"/>
    <col min="4354" max="4354" width="26.140625" customWidth="1"/>
    <col min="4355" max="4355" width="16.140625" customWidth="1"/>
    <col min="4356" max="4356" width="15.85546875" customWidth="1"/>
    <col min="4357" max="4357" width="16.42578125" customWidth="1"/>
    <col min="4358" max="4358" width="13" customWidth="1"/>
    <col min="4359" max="4359" width="8.7109375" customWidth="1"/>
    <col min="4360" max="4360" width="12.7109375" customWidth="1"/>
    <col min="4361" max="4361" width="15.28515625" customWidth="1"/>
    <col min="4362" max="4362" width="13.140625" customWidth="1"/>
    <col min="4363" max="4363" width="12.42578125" customWidth="1"/>
    <col min="4364" max="4364" width="25.42578125" customWidth="1"/>
    <col min="4365" max="4368" width="5.7109375" customWidth="1"/>
    <col min="4369" max="4369" width="29.28515625" customWidth="1"/>
    <col min="4608" max="4608" width="29.85546875" customWidth="1"/>
    <col min="4609" max="4609" width="31.42578125" customWidth="1"/>
    <col min="4610" max="4610" width="26.140625" customWidth="1"/>
    <col min="4611" max="4611" width="16.140625" customWidth="1"/>
    <col min="4612" max="4612" width="15.85546875" customWidth="1"/>
    <col min="4613" max="4613" width="16.42578125" customWidth="1"/>
    <col min="4614" max="4614" width="13" customWidth="1"/>
    <col min="4615" max="4615" width="8.7109375" customWidth="1"/>
    <col min="4616" max="4616" width="12.7109375" customWidth="1"/>
    <col min="4617" max="4617" width="15.28515625" customWidth="1"/>
    <col min="4618" max="4618" width="13.140625" customWidth="1"/>
    <col min="4619" max="4619" width="12.42578125" customWidth="1"/>
    <col min="4620" max="4620" width="25.42578125" customWidth="1"/>
    <col min="4621" max="4624" width="5.7109375" customWidth="1"/>
    <col min="4625" max="4625" width="29.28515625" customWidth="1"/>
    <col min="4864" max="4864" width="29.85546875" customWidth="1"/>
    <col min="4865" max="4865" width="31.42578125" customWidth="1"/>
    <col min="4866" max="4866" width="26.140625" customWidth="1"/>
    <col min="4867" max="4867" width="16.140625" customWidth="1"/>
    <col min="4868" max="4868" width="15.85546875" customWidth="1"/>
    <col min="4869" max="4869" width="16.42578125" customWidth="1"/>
    <col min="4870" max="4870" width="13" customWidth="1"/>
    <col min="4871" max="4871" width="8.7109375" customWidth="1"/>
    <col min="4872" max="4872" width="12.7109375" customWidth="1"/>
    <col min="4873" max="4873" width="15.28515625" customWidth="1"/>
    <col min="4874" max="4874" width="13.140625" customWidth="1"/>
    <col min="4875" max="4875" width="12.42578125" customWidth="1"/>
    <col min="4876" max="4876" width="25.42578125" customWidth="1"/>
    <col min="4877" max="4880" width="5.7109375" customWidth="1"/>
    <col min="4881" max="4881" width="29.28515625" customWidth="1"/>
    <col min="5120" max="5120" width="29.85546875" customWidth="1"/>
    <col min="5121" max="5121" width="31.42578125" customWidth="1"/>
    <col min="5122" max="5122" width="26.140625" customWidth="1"/>
    <col min="5123" max="5123" width="16.140625" customWidth="1"/>
    <col min="5124" max="5124" width="15.85546875" customWidth="1"/>
    <col min="5125" max="5125" width="16.42578125" customWidth="1"/>
    <col min="5126" max="5126" width="13" customWidth="1"/>
    <col min="5127" max="5127" width="8.7109375" customWidth="1"/>
    <col min="5128" max="5128" width="12.7109375" customWidth="1"/>
    <col min="5129" max="5129" width="15.28515625" customWidth="1"/>
    <col min="5130" max="5130" width="13.140625" customWidth="1"/>
    <col min="5131" max="5131" width="12.42578125" customWidth="1"/>
    <col min="5132" max="5132" width="25.42578125" customWidth="1"/>
    <col min="5133" max="5136" width="5.7109375" customWidth="1"/>
    <col min="5137" max="5137" width="29.28515625" customWidth="1"/>
    <col min="5376" max="5376" width="29.85546875" customWidth="1"/>
    <col min="5377" max="5377" width="31.42578125" customWidth="1"/>
    <col min="5378" max="5378" width="26.140625" customWidth="1"/>
    <col min="5379" max="5379" width="16.140625" customWidth="1"/>
    <col min="5380" max="5380" width="15.85546875" customWidth="1"/>
    <col min="5381" max="5381" width="16.42578125" customWidth="1"/>
    <col min="5382" max="5382" width="13" customWidth="1"/>
    <col min="5383" max="5383" width="8.7109375" customWidth="1"/>
    <col min="5384" max="5384" width="12.7109375" customWidth="1"/>
    <col min="5385" max="5385" width="15.28515625" customWidth="1"/>
    <col min="5386" max="5386" width="13.140625" customWidth="1"/>
    <col min="5387" max="5387" width="12.42578125" customWidth="1"/>
    <col min="5388" max="5388" width="25.42578125" customWidth="1"/>
    <col min="5389" max="5392" width="5.7109375" customWidth="1"/>
    <col min="5393" max="5393" width="29.28515625" customWidth="1"/>
    <col min="5632" max="5632" width="29.85546875" customWidth="1"/>
    <col min="5633" max="5633" width="31.42578125" customWidth="1"/>
    <col min="5634" max="5634" width="26.140625" customWidth="1"/>
    <col min="5635" max="5635" width="16.140625" customWidth="1"/>
    <col min="5636" max="5636" width="15.85546875" customWidth="1"/>
    <col min="5637" max="5637" width="16.42578125" customWidth="1"/>
    <col min="5638" max="5638" width="13" customWidth="1"/>
    <col min="5639" max="5639" width="8.7109375" customWidth="1"/>
    <col min="5640" max="5640" width="12.7109375" customWidth="1"/>
    <col min="5641" max="5641" width="15.28515625" customWidth="1"/>
    <col min="5642" max="5642" width="13.140625" customWidth="1"/>
    <col min="5643" max="5643" width="12.42578125" customWidth="1"/>
    <col min="5644" max="5644" width="25.42578125" customWidth="1"/>
    <col min="5645" max="5648" width="5.7109375" customWidth="1"/>
    <col min="5649" max="5649" width="29.28515625" customWidth="1"/>
    <col min="5888" max="5888" width="29.85546875" customWidth="1"/>
    <col min="5889" max="5889" width="31.42578125" customWidth="1"/>
    <col min="5890" max="5890" width="26.140625" customWidth="1"/>
    <col min="5891" max="5891" width="16.140625" customWidth="1"/>
    <col min="5892" max="5892" width="15.85546875" customWidth="1"/>
    <col min="5893" max="5893" width="16.42578125" customWidth="1"/>
    <col min="5894" max="5894" width="13" customWidth="1"/>
    <col min="5895" max="5895" width="8.7109375" customWidth="1"/>
    <col min="5896" max="5896" width="12.7109375" customWidth="1"/>
    <col min="5897" max="5897" width="15.28515625" customWidth="1"/>
    <col min="5898" max="5898" width="13.140625" customWidth="1"/>
    <col min="5899" max="5899" width="12.42578125" customWidth="1"/>
    <col min="5900" max="5900" width="25.42578125" customWidth="1"/>
    <col min="5901" max="5904" width="5.7109375" customWidth="1"/>
    <col min="5905" max="5905" width="29.28515625" customWidth="1"/>
    <col min="6144" max="6144" width="29.85546875" customWidth="1"/>
    <col min="6145" max="6145" width="31.42578125" customWidth="1"/>
    <col min="6146" max="6146" width="26.140625" customWidth="1"/>
    <col min="6147" max="6147" width="16.140625" customWidth="1"/>
    <col min="6148" max="6148" width="15.85546875" customWidth="1"/>
    <col min="6149" max="6149" width="16.42578125" customWidth="1"/>
    <col min="6150" max="6150" width="13" customWidth="1"/>
    <col min="6151" max="6151" width="8.7109375" customWidth="1"/>
    <col min="6152" max="6152" width="12.7109375" customWidth="1"/>
    <col min="6153" max="6153" width="15.28515625" customWidth="1"/>
    <col min="6154" max="6154" width="13.140625" customWidth="1"/>
    <col min="6155" max="6155" width="12.42578125" customWidth="1"/>
    <col min="6156" max="6156" width="25.42578125" customWidth="1"/>
    <col min="6157" max="6160" width="5.7109375" customWidth="1"/>
    <col min="6161" max="6161" width="29.28515625" customWidth="1"/>
    <col min="6400" max="6400" width="29.85546875" customWidth="1"/>
    <col min="6401" max="6401" width="31.42578125" customWidth="1"/>
    <col min="6402" max="6402" width="26.140625" customWidth="1"/>
    <col min="6403" max="6403" width="16.140625" customWidth="1"/>
    <col min="6404" max="6404" width="15.85546875" customWidth="1"/>
    <col min="6405" max="6405" width="16.42578125" customWidth="1"/>
    <col min="6406" max="6406" width="13" customWidth="1"/>
    <col min="6407" max="6407" width="8.7109375" customWidth="1"/>
    <col min="6408" max="6408" width="12.7109375" customWidth="1"/>
    <col min="6409" max="6409" width="15.28515625" customWidth="1"/>
    <col min="6410" max="6410" width="13.140625" customWidth="1"/>
    <col min="6411" max="6411" width="12.42578125" customWidth="1"/>
    <col min="6412" max="6412" width="25.42578125" customWidth="1"/>
    <col min="6413" max="6416" width="5.7109375" customWidth="1"/>
    <col min="6417" max="6417" width="29.28515625" customWidth="1"/>
    <col min="6656" max="6656" width="29.85546875" customWidth="1"/>
    <col min="6657" max="6657" width="31.42578125" customWidth="1"/>
    <col min="6658" max="6658" width="26.140625" customWidth="1"/>
    <col min="6659" max="6659" width="16.140625" customWidth="1"/>
    <col min="6660" max="6660" width="15.85546875" customWidth="1"/>
    <col min="6661" max="6661" width="16.42578125" customWidth="1"/>
    <col min="6662" max="6662" width="13" customWidth="1"/>
    <col min="6663" max="6663" width="8.7109375" customWidth="1"/>
    <col min="6664" max="6664" width="12.7109375" customWidth="1"/>
    <col min="6665" max="6665" width="15.28515625" customWidth="1"/>
    <col min="6666" max="6666" width="13.140625" customWidth="1"/>
    <col min="6667" max="6667" width="12.42578125" customWidth="1"/>
    <col min="6668" max="6668" width="25.42578125" customWidth="1"/>
    <col min="6669" max="6672" width="5.7109375" customWidth="1"/>
    <col min="6673" max="6673" width="29.28515625" customWidth="1"/>
    <col min="6912" max="6912" width="29.85546875" customWidth="1"/>
    <col min="6913" max="6913" width="31.42578125" customWidth="1"/>
    <col min="6914" max="6914" width="26.140625" customWidth="1"/>
    <col min="6915" max="6915" width="16.140625" customWidth="1"/>
    <col min="6916" max="6916" width="15.85546875" customWidth="1"/>
    <col min="6917" max="6917" width="16.42578125" customWidth="1"/>
    <col min="6918" max="6918" width="13" customWidth="1"/>
    <col min="6919" max="6919" width="8.7109375" customWidth="1"/>
    <col min="6920" max="6920" width="12.7109375" customWidth="1"/>
    <col min="6921" max="6921" width="15.28515625" customWidth="1"/>
    <col min="6922" max="6922" width="13.140625" customWidth="1"/>
    <col min="6923" max="6923" width="12.42578125" customWidth="1"/>
    <col min="6924" max="6924" width="25.42578125" customWidth="1"/>
    <col min="6925" max="6928" width="5.7109375" customWidth="1"/>
    <col min="6929" max="6929" width="29.28515625" customWidth="1"/>
    <col min="7168" max="7168" width="29.85546875" customWidth="1"/>
    <col min="7169" max="7169" width="31.42578125" customWidth="1"/>
    <col min="7170" max="7170" width="26.140625" customWidth="1"/>
    <col min="7171" max="7171" width="16.140625" customWidth="1"/>
    <col min="7172" max="7172" width="15.85546875" customWidth="1"/>
    <col min="7173" max="7173" width="16.42578125" customWidth="1"/>
    <col min="7174" max="7174" width="13" customWidth="1"/>
    <col min="7175" max="7175" width="8.7109375" customWidth="1"/>
    <col min="7176" max="7176" width="12.7109375" customWidth="1"/>
    <col min="7177" max="7177" width="15.28515625" customWidth="1"/>
    <col min="7178" max="7178" width="13.140625" customWidth="1"/>
    <col min="7179" max="7179" width="12.42578125" customWidth="1"/>
    <col min="7180" max="7180" width="25.42578125" customWidth="1"/>
    <col min="7181" max="7184" width="5.7109375" customWidth="1"/>
    <col min="7185" max="7185" width="29.28515625" customWidth="1"/>
    <col min="7424" max="7424" width="29.85546875" customWidth="1"/>
    <col min="7425" max="7425" width="31.42578125" customWidth="1"/>
    <col min="7426" max="7426" width="26.140625" customWidth="1"/>
    <col min="7427" max="7427" width="16.140625" customWidth="1"/>
    <col min="7428" max="7428" width="15.85546875" customWidth="1"/>
    <col min="7429" max="7429" width="16.42578125" customWidth="1"/>
    <col min="7430" max="7430" width="13" customWidth="1"/>
    <col min="7431" max="7431" width="8.7109375" customWidth="1"/>
    <col min="7432" max="7432" width="12.7109375" customWidth="1"/>
    <col min="7433" max="7433" width="15.28515625" customWidth="1"/>
    <col min="7434" max="7434" width="13.140625" customWidth="1"/>
    <col min="7435" max="7435" width="12.42578125" customWidth="1"/>
    <col min="7436" max="7436" width="25.42578125" customWidth="1"/>
    <col min="7437" max="7440" width="5.7109375" customWidth="1"/>
    <col min="7441" max="7441" width="29.28515625" customWidth="1"/>
    <col min="7680" max="7680" width="29.85546875" customWidth="1"/>
    <col min="7681" max="7681" width="31.42578125" customWidth="1"/>
    <col min="7682" max="7682" width="26.140625" customWidth="1"/>
    <col min="7683" max="7683" width="16.140625" customWidth="1"/>
    <col min="7684" max="7684" width="15.85546875" customWidth="1"/>
    <col min="7685" max="7685" width="16.42578125" customWidth="1"/>
    <col min="7686" max="7686" width="13" customWidth="1"/>
    <col min="7687" max="7687" width="8.7109375" customWidth="1"/>
    <col min="7688" max="7688" width="12.7109375" customWidth="1"/>
    <col min="7689" max="7689" width="15.28515625" customWidth="1"/>
    <col min="7690" max="7690" width="13.140625" customWidth="1"/>
    <col min="7691" max="7691" width="12.42578125" customWidth="1"/>
    <col min="7692" max="7692" width="25.42578125" customWidth="1"/>
    <col min="7693" max="7696" width="5.7109375" customWidth="1"/>
    <col min="7697" max="7697" width="29.28515625" customWidth="1"/>
    <col min="7936" max="7936" width="29.85546875" customWidth="1"/>
    <col min="7937" max="7937" width="31.42578125" customWidth="1"/>
    <col min="7938" max="7938" width="26.140625" customWidth="1"/>
    <col min="7939" max="7939" width="16.140625" customWidth="1"/>
    <col min="7940" max="7940" width="15.85546875" customWidth="1"/>
    <col min="7941" max="7941" width="16.42578125" customWidth="1"/>
    <col min="7942" max="7942" width="13" customWidth="1"/>
    <col min="7943" max="7943" width="8.7109375" customWidth="1"/>
    <col min="7944" max="7944" width="12.7109375" customWidth="1"/>
    <col min="7945" max="7945" width="15.28515625" customWidth="1"/>
    <col min="7946" max="7946" width="13.140625" customWidth="1"/>
    <col min="7947" max="7947" width="12.42578125" customWidth="1"/>
    <col min="7948" max="7948" width="25.42578125" customWidth="1"/>
    <col min="7949" max="7952" width="5.7109375" customWidth="1"/>
    <col min="7953" max="7953" width="29.28515625" customWidth="1"/>
    <col min="8192" max="8192" width="29.85546875" customWidth="1"/>
    <col min="8193" max="8193" width="31.42578125" customWidth="1"/>
    <col min="8194" max="8194" width="26.140625" customWidth="1"/>
    <col min="8195" max="8195" width="16.140625" customWidth="1"/>
    <col min="8196" max="8196" width="15.85546875" customWidth="1"/>
    <col min="8197" max="8197" width="16.42578125" customWidth="1"/>
    <col min="8198" max="8198" width="13" customWidth="1"/>
    <col min="8199" max="8199" width="8.7109375" customWidth="1"/>
    <col min="8200" max="8200" width="12.7109375" customWidth="1"/>
    <col min="8201" max="8201" width="15.28515625" customWidth="1"/>
    <col min="8202" max="8202" width="13.140625" customWidth="1"/>
    <col min="8203" max="8203" width="12.42578125" customWidth="1"/>
    <col min="8204" max="8204" width="25.42578125" customWidth="1"/>
    <col min="8205" max="8208" width="5.7109375" customWidth="1"/>
    <col min="8209" max="8209" width="29.28515625" customWidth="1"/>
    <col min="8448" max="8448" width="29.85546875" customWidth="1"/>
    <col min="8449" max="8449" width="31.42578125" customWidth="1"/>
    <col min="8450" max="8450" width="26.140625" customWidth="1"/>
    <col min="8451" max="8451" width="16.140625" customWidth="1"/>
    <col min="8452" max="8452" width="15.85546875" customWidth="1"/>
    <col min="8453" max="8453" width="16.42578125" customWidth="1"/>
    <col min="8454" max="8454" width="13" customWidth="1"/>
    <col min="8455" max="8455" width="8.7109375" customWidth="1"/>
    <col min="8456" max="8456" width="12.7109375" customWidth="1"/>
    <col min="8457" max="8457" width="15.28515625" customWidth="1"/>
    <col min="8458" max="8458" width="13.140625" customWidth="1"/>
    <col min="8459" max="8459" width="12.42578125" customWidth="1"/>
    <col min="8460" max="8460" width="25.42578125" customWidth="1"/>
    <col min="8461" max="8464" width="5.7109375" customWidth="1"/>
    <col min="8465" max="8465" width="29.28515625" customWidth="1"/>
    <col min="8704" max="8704" width="29.85546875" customWidth="1"/>
    <col min="8705" max="8705" width="31.42578125" customWidth="1"/>
    <col min="8706" max="8706" width="26.140625" customWidth="1"/>
    <col min="8707" max="8707" width="16.140625" customWidth="1"/>
    <col min="8708" max="8708" width="15.85546875" customWidth="1"/>
    <col min="8709" max="8709" width="16.42578125" customWidth="1"/>
    <col min="8710" max="8710" width="13" customWidth="1"/>
    <col min="8711" max="8711" width="8.7109375" customWidth="1"/>
    <col min="8712" max="8712" width="12.7109375" customWidth="1"/>
    <col min="8713" max="8713" width="15.28515625" customWidth="1"/>
    <col min="8714" max="8714" width="13.140625" customWidth="1"/>
    <col min="8715" max="8715" width="12.42578125" customWidth="1"/>
    <col min="8716" max="8716" width="25.42578125" customWidth="1"/>
    <col min="8717" max="8720" width="5.7109375" customWidth="1"/>
    <col min="8721" max="8721" width="29.28515625" customWidth="1"/>
    <col min="8960" max="8960" width="29.85546875" customWidth="1"/>
    <col min="8961" max="8961" width="31.42578125" customWidth="1"/>
    <col min="8962" max="8962" width="26.140625" customWidth="1"/>
    <col min="8963" max="8963" width="16.140625" customWidth="1"/>
    <col min="8964" max="8964" width="15.85546875" customWidth="1"/>
    <col min="8965" max="8965" width="16.42578125" customWidth="1"/>
    <col min="8966" max="8966" width="13" customWidth="1"/>
    <col min="8967" max="8967" width="8.7109375" customWidth="1"/>
    <col min="8968" max="8968" width="12.7109375" customWidth="1"/>
    <col min="8969" max="8969" width="15.28515625" customWidth="1"/>
    <col min="8970" max="8970" width="13.140625" customWidth="1"/>
    <col min="8971" max="8971" width="12.42578125" customWidth="1"/>
    <col min="8972" max="8972" width="25.42578125" customWidth="1"/>
    <col min="8973" max="8976" width="5.7109375" customWidth="1"/>
    <col min="8977" max="8977" width="29.28515625" customWidth="1"/>
    <col min="9216" max="9216" width="29.85546875" customWidth="1"/>
    <col min="9217" max="9217" width="31.42578125" customWidth="1"/>
    <col min="9218" max="9218" width="26.140625" customWidth="1"/>
    <col min="9219" max="9219" width="16.140625" customWidth="1"/>
    <col min="9220" max="9220" width="15.85546875" customWidth="1"/>
    <col min="9221" max="9221" width="16.42578125" customWidth="1"/>
    <col min="9222" max="9222" width="13" customWidth="1"/>
    <col min="9223" max="9223" width="8.7109375" customWidth="1"/>
    <col min="9224" max="9224" width="12.7109375" customWidth="1"/>
    <col min="9225" max="9225" width="15.28515625" customWidth="1"/>
    <col min="9226" max="9226" width="13.140625" customWidth="1"/>
    <col min="9227" max="9227" width="12.42578125" customWidth="1"/>
    <col min="9228" max="9228" width="25.42578125" customWidth="1"/>
    <col min="9229" max="9232" width="5.7109375" customWidth="1"/>
    <col min="9233" max="9233" width="29.28515625" customWidth="1"/>
    <col min="9472" max="9472" width="29.85546875" customWidth="1"/>
    <col min="9473" max="9473" width="31.42578125" customWidth="1"/>
    <col min="9474" max="9474" width="26.140625" customWidth="1"/>
    <col min="9475" max="9475" width="16.140625" customWidth="1"/>
    <col min="9476" max="9476" width="15.85546875" customWidth="1"/>
    <col min="9477" max="9477" width="16.42578125" customWidth="1"/>
    <col min="9478" max="9478" width="13" customWidth="1"/>
    <col min="9479" max="9479" width="8.7109375" customWidth="1"/>
    <col min="9480" max="9480" width="12.7109375" customWidth="1"/>
    <col min="9481" max="9481" width="15.28515625" customWidth="1"/>
    <col min="9482" max="9482" width="13.140625" customWidth="1"/>
    <col min="9483" max="9483" width="12.42578125" customWidth="1"/>
    <col min="9484" max="9484" width="25.42578125" customWidth="1"/>
    <col min="9485" max="9488" width="5.7109375" customWidth="1"/>
    <col min="9489" max="9489" width="29.28515625" customWidth="1"/>
    <col min="9728" max="9728" width="29.85546875" customWidth="1"/>
    <col min="9729" max="9729" width="31.42578125" customWidth="1"/>
    <col min="9730" max="9730" width="26.140625" customWidth="1"/>
    <col min="9731" max="9731" width="16.140625" customWidth="1"/>
    <col min="9732" max="9732" width="15.85546875" customWidth="1"/>
    <col min="9733" max="9733" width="16.42578125" customWidth="1"/>
    <col min="9734" max="9734" width="13" customWidth="1"/>
    <col min="9735" max="9735" width="8.7109375" customWidth="1"/>
    <col min="9736" max="9736" width="12.7109375" customWidth="1"/>
    <col min="9737" max="9737" width="15.28515625" customWidth="1"/>
    <col min="9738" max="9738" width="13.140625" customWidth="1"/>
    <col min="9739" max="9739" width="12.42578125" customWidth="1"/>
    <col min="9740" max="9740" width="25.42578125" customWidth="1"/>
    <col min="9741" max="9744" width="5.7109375" customWidth="1"/>
    <col min="9745" max="9745" width="29.28515625" customWidth="1"/>
    <col min="9984" max="9984" width="29.85546875" customWidth="1"/>
    <col min="9985" max="9985" width="31.42578125" customWidth="1"/>
    <col min="9986" max="9986" width="26.140625" customWidth="1"/>
    <col min="9987" max="9987" width="16.140625" customWidth="1"/>
    <col min="9988" max="9988" width="15.85546875" customWidth="1"/>
    <col min="9989" max="9989" width="16.42578125" customWidth="1"/>
    <col min="9990" max="9990" width="13" customWidth="1"/>
    <col min="9991" max="9991" width="8.7109375" customWidth="1"/>
    <col min="9992" max="9992" width="12.7109375" customWidth="1"/>
    <col min="9993" max="9993" width="15.28515625" customWidth="1"/>
    <col min="9994" max="9994" width="13.140625" customWidth="1"/>
    <col min="9995" max="9995" width="12.42578125" customWidth="1"/>
    <col min="9996" max="9996" width="25.42578125" customWidth="1"/>
    <col min="9997" max="10000" width="5.7109375" customWidth="1"/>
    <col min="10001" max="10001" width="29.28515625" customWidth="1"/>
    <col min="10240" max="10240" width="29.85546875" customWidth="1"/>
    <col min="10241" max="10241" width="31.42578125" customWidth="1"/>
    <col min="10242" max="10242" width="26.140625" customWidth="1"/>
    <col min="10243" max="10243" width="16.140625" customWidth="1"/>
    <col min="10244" max="10244" width="15.85546875" customWidth="1"/>
    <col min="10245" max="10245" width="16.42578125" customWidth="1"/>
    <col min="10246" max="10246" width="13" customWidth="1"/>
    <col min="10247" max="10247" width="8.7109375" customWidth="1"/>
    <col min="10248" max="10248" width="12.7109375" customWidth="1"/>
    <col min="10249" max="10249" width="15.28515625" customWidth="1"/>
    <col min="10250" max="10250" width="13.140625" customWidth="1"/>
    <col min="10251" max="10251" width="12.42578125" customWidth="1"/>
    <col min="10252" max="10252" width="25.42578125" customWidth="1"/>
    <col min="10253" max="10256" width="5.7109375" customWidth="1"/>
    <col min="10257" max="10257" width="29.28515625" customWidth="1"/>
    <col min="10496" max="10496" width="29.85546875" customWidth="1"/>
    <col min="10497" max="10497" width="31.42578125" customWidth="1"/>
    <col min="10498" max="10498" width="26.140625" customWidth="1"/>
    <col min="10499" max="10499" width="16.140625" customWidth="1"/>
    <col min="10500" max="10500" width="15.85546875" customWidth="1"/>
    <col min="10501" max="10501" width="16.42578125" customWidth="1"/>
    <col min="10502" max="10502" width="13" customWidth="1"/>
    <col min="10503" max="10503" width="8.7109375" customWidth="1"/>
    <col min="10504" max="10504" width="12.7109375" customWidth="1"/>
    <col min="10505" max="10505" width="15.28515625" customWidth="1"/>
    <col min="10506" max="10506" width="13.140625" customWidth="1"/>
    <col min="10507" max="10507" width="12.42578125" customWidth="1"/>
    <col min="10508" max="10508" width="25.42578125" customWidth="1"/>
    <col min="10509" max="10512" width="5.7109375" customWidth="1"/>
    <col min="10513" max="10513" width="29.28515625" customWidth="1"/>
    <col min="10752" max="10752" width="29.85546875" customWidth="1"/>
    <col min="10753" max="10753" width="31.42578125" customWidth="1"/>
    <col min="10754" max="10754" width="26.140625" customWidth="1"/>
    <col min="10755" max="10755" width="16.140625" customWidth="1"/>
    <col min="10756" max="10756" width="15.85546875" customWidth="1"/>
    <col min="10757" max="10757" width="16.42578125" customWidth="1"/>
    <col min="10758" max="10758" width="13" customWidth="1"/>
    <col min="10759" max="10759" width="8.7109375" customWidth="1"/>
    <col min="10760" max="10760" width="12.7109375" customWidth="1"/>
    <col min="10761" max="10761" width="15.28515625" customWidth="1"/>
    <col min="10762" max="10762" width="13.140625" customWidth="1"/>
    <col min="10763" max="10763" width="12.42578125" customWidth="1"/>
    <col min="10764" max="10764" width="25.42578125" customWidth="1"/>
    <col min="10765" max="10768" width="5.7109375" customWidth="1"/>
    <col min="10769" max="10769" width="29.28515625" customWidth="1"/>
    <col min="11008" max="11008" width="29.85546875" customWidth="1"/>
    <col min="11009" max="11009" width="31.42578125" customWidth="1"/>
    <col min="11010" max="11010" width="26.140625" customWidth="1"/>
    <col min="11011" max="11011" width="16.140625" customWidth="1"/>
    <col min="11012" max="11012" width="15.85546875" customWidth="1"/>
    <col min="11013" max="11013" width="16.42578125" customWidth="1"/>
    <col min="11014" max="11014" width="13" customWidth="1"/>
    <col min="11015" max="11015" width="8.7109375" customWidth="1"/>
    <col min="11016" max="11016" width="12.7109375" customWidth="1"/>
    <col min="11017" max="11017" width="15.28515625" customWidth="1"/>
    <col min="11018" max="11018" width="13.140625" customWidth="1"/>
    <col min="11019" max="11019" width="12.42578125" customWidth="1"/>
    <col min="11020" max="11020" width="25.42578125" customWidth="1"/>
    <col min="11021" max="11024" width="5.7109375" customWidth="1"/>
    <col min="11025" max="11025" width="29.28515625" customWidth="1"/>
    <col min="11264" max="11264" width="29.85546875" customWidth="1"/>
    <col min="11265" max="11265" width="31.42578125" customWidth="1"/>
    <col min="11266" max="11266" width="26.140625" customWidth="1"/>
    <col min="11267" max="11267" width="16.140625" customWidth="1"/>
    <col min="11268" max="11268" width="15.85546875" customWidth="1"/>
    <col min="11269" max="11269" width="16.42578125" customWidth="1"/>
    <col min="11270" max="11270" width="13" customWidth="1"/>
    <col min="11271" max="11271" width="8.7109375" customWidth="1"/>
    <col min="11272" max="11272" width="12.7109375" customWidth="1"/>
    <col min="11273" max="11273" width="15.28515625" customWidth="1"/>
    <col min="11274" max="11274" width="13.140625" customWidth="1"/>
    <col min="11275" max="11275" width="12.42578125" customWidth="1"/>
    <col min="11276" max="11276" width="25.42578125" customWidth="1"/>
    <col min="11277" max="11280" width="5.7109375" customWidth="1"/>
    <col min="11281" max="11281" width="29.28515625" customWidth="1"/>
    <col min="11520" max="11520" width="29.85546875" customWidth="1"/>
    <col min="11521" max="11521" width="31.42578125" customWidth="1"/>
    <col min="11522" max="11522" width="26.140625" customWidth="1"/>
    <col min="11523" max="11523" width="16.140625" customWidth="1"/>
    <col min="11524" max="11524" width="15.85546875" customWidth="1"/>
    <col min="11525" max="11525" width="16.42578125" customWidth="1"/>
    <col min="11526" max="11526" width="13" customWidth="1"/>
    <col min="11527" max="11527" width="8.7109375" customWidth="1"/>
    <col min="11528" max="11528" width="12.7109375" customWidth="1"/>
    <col min="11529" max="11529" width="15.28515625" customWidth="1"/>
    <col min="11530" max="11530" width="13.140625" customWidth="1"/>
    <col min="11531" max="11531" width="12.42578125" customWidth="1"/>
    <col min="11532" max="11532" width="25.42578125" customWidth="1"/>
    <col min="11533" max="11536" width="5.7109375" customWidth="1"/>
    <col min="11537" max="11537" width="29.28515625" customWidth="1"/>
    <col min="11776" max="11776" width="29.85546875" customWidth="1"/>
    <col min="11777" max="11777" width="31.42578125" customWidth="1"/>
    <col min="11778" max="11778" width="26.140625" customWidth="1"/>
    <col min="11779" max="11779" width="16.140625" customWidth="1"/>
    <col min="11780" max="11780" width="15.85546875" customWidth="1"/>
    <col min="11781" max="11781" width="16.42578125" customWidth="1"/>
    <col min="11782" max="11782" width="13" customWidth="1"/>
    <col min="11783" max="11783" width="8.7109375" customWidth="1"/>
    <col min="11784" max="11784" width="12.7109375" customWidth="1"/>
    <col min="11785" max="11785" width="15.28515625" customWidth="1"/>
    <col min="11786" max="11786" width="13.140625" customWidth="1"/>
    <col min="11787" max="11787" width="12.42578125" customWidth="1"/>
    <col min="11788" max="11788" width="25.42578125" customWidth="1"/>
    <col min="11789" max="11792" width="5.7109375" customWidth="1"/>
    <col min="11793" max="11793" width="29.28515625" customWidth="1"/>
    <col min="12032" max="12032" width="29.85546875" customWidth="1"/>
    <col min="12033" max="12033" width="31.42578125" customWidth="1"/>
    <col min="12034" max="12034" width="26.140625" customWidth="1"/>
    <col min="12035" max="12035" width="16.140625" customWidth="1"/>
    <col min="12036" max="12036" width="15.85546875" customWidth="1"/>
    <col min="12037" max="12037" width="16.42578125" customWidth="1"/>
    <col min="12038" max="12038" width="13" customWidth="1"/>
    <col min="12039" max="12039" width="8.7109375" customWidth="1"/>
    <col min="12040" max="12040" width="12.7109375" customWidth="1"/>
    <col min="12041" max="12041" width="15.28515625" customWidth="1"/>
    <col min="12042" max="12042" width="13.140625" customWidth="1"/>
    <col min="12043" max="12043" width="12.42578125" customWidth="1"/>
    <col min="12044" max="12044" width="25.42578125" customWidth="1"/>
    <col min="12045" max="12048" width="5.7109375" customWidth="1"/>
    <col min="12049" max="12049" width="29.28515625" customWidth="1"/>
    <col min="12288" max="12288" width="29.85546875" customWidth="1"/>
    <col min="12289" max="12289" width="31.42578125" customWidth="1"/>
    <col min="12290" max="12290" width="26.140625" customWidth="1"/>
    <col min="12291" max="12291" width="16.140625" customWidth="1"/>
    <col min="12292" max="12292" width="15.85546875" customWidth="1"/>
    <col min="12293" max="12293" width="16.42578125" customWidth="1"/>
    <col min="12294" max="12294" width="13" customWidth="1"/>
    <col min="12295" max="12295" width="8.7109375" customWidth="1"/>
    <col min="12296" max="12296" width="12.7109375" customWidth="1"/>
    <col min="12297" max="12297" width="15.28515625" customWidth="1"/>
    <col min="12298" max="12298" width="13.140625" customWidth="1"/>
    <col min="12299" max="12299" width="12.42578125" customWidth="1"/>
    <col min="12300" max="12300" width="25.42578125" customWidth="1"/>
    <col min="12301" max="12304" width="5.7109375" customWidth="1"/>
    <col min="12305" max="12305" width="29.28515625" customWidth="1"/>
    <col min="12544" max="12544" width="29.85546875" customWidth="1"/>
    <col min="12545" max="12545" width="31.42578125" customWidth="1"/>
    <col min="12546" max="12546" width="26.140625" customWidth="1"/>
    <col min="12547" max="12547" width="16.140625" customWidth="1"/>
    <col min="12548" max="12548" width="15.85546875" customWidth="1"/>
    <col min="12549" max="12549" width="16.42578125" customWidth="1"/>
    <col min="12550" max="12550" width="13" customWidth="1"/>
    <col min="12551" max="12551" width="8.7109375" customWidth="1"/>
    <col min="12552" max="12552" width="12.7109375" customWidth="1"/>
    <col min="12553" max="12553" width="15.28515625" customWidth="1"/>
    <col min="12554" max="12554" width="13.140625" customWidth="1"/>
    <col min="12555" max="12555" width="12.42578125" customWidth="1"/>
    <col min="12556" max="12556" width="25.42578125" customWidth="1"/>
    <col min="12557" max="12560" width="5.7109375" customWidth="1"/>
    <col min="12561" max="12561" width="29.28515625" customWidth="1"/>
    <col min="12800" max="12800" width="29.85546875" customWidth="1"/>
    <col min="12801" max="12801" width="31.42578125" customWidth="1"/>
    <col min="12802" max="12802" width="26.140625" customWidth="1"/>
    <col min="12803" max="12803" width="16.140625" customWidth="1"/>
    <col min="12804" max="12804" width="15.85546875" customWidth="1"/>
    <col min="12805" max="12805" width="16.42578125" customWidth="1"/>
    <col min="12806" max="12806" width="13" customWidth="1"/>
    <col min="12807" max="12807" width="8.7109375" customWidth="1"/>
    <col min="12808" max="12808" width="12.7109375" customWidth="1"/>
    <col min="12809" max="12809" width="15.28515625" customWidth="1"/>
    <col min="12810" max="12810" width="13.140625" customWidth="1"/>
    <col min="12811" max="12811" width="12.42578125" customWidth="1"/>
    <col min="12812" max="12812" width="25.42578125" customWidth="1"/>
    <col min="12813" max="12816" width="5.7109375" customWidth="1"/>
    <col min="12817" max="12817" width="29.28515625" customWidth="1"/>
    <col min="13056" max="13056" width="29.85546875" customWidth="1"/>
    <col min="13057" max="13057" width="31.42578125" customWidth="1"/>
    <col min="13058" max="13058" width="26.140625" customWidth="1"/>
    <col min="13059" max="13059" width="16.140625" customWidth="1"/>
    <col min="13060" max="13060" width="15.85546875" customWidth="1"/>
    <col min="13061" max="13061" width="16.42578125" customWidth="1"/>
    <col min="13062" max="13062" width="13" customWidth="1"/>
    <col min="13063" max="13063" width="8.7109375" customWidth="1"/>
    <col min="13064" max="13064" width="12.7109375" customWidth="1"/>
    <col min="13065" max="13065" width="15.28515625" customWidth="1"/>
    <col min="13066" max="13066" width="13.140625" customWidth="1"/>
    <col min="13067" max="13067" width="12.42578125" customWidth="1"/>
    <col min="13068" max="13068" width="25.42578125" customWidth="1"/>
    <col min="13069" max="13072" width="5.7109375" customWidth="1"/>
    <col min="13073" max="13073" width="29.28515625" customWidth="1"/>
    <col min="13312" max="13312" width="29.85546875" customWidth="1"/>
    <col min="13313" max="13313" width="31.42578125" customWidth="1"/>
    <col min="13314" max="13314" width="26.140625" customWidth="1"/>
    <col min="13315" max="13315" width="16.140625" customWidth="1"/>
    <col min="13316" max="13316" width="15.85546875" customWidth="1"/>
    <col min="13317" max="13317" width="16.42578125" customWidth="1"/>
    <col min="13318" max="13318" width="13" customWidth="1"/>
    <col min="13319" max="13319" width="8.7109375" customWidth="1"/>
    <col min="13320" max="13320" width="12.7109375" customWidth="1"/>
    <col min="13321" max="13321" width="15.28515625" customWidth="1"/>
    <col min="13322" max="13322" width="13.140625" customWidth="1"/>
    <col min="13323" max="13323" width="12.42578125" customWidth="1"/>
    <col min="13324" max="13324" width="25.42578125" customWidth="1"/>
    <col min="13325" max="13328" width="5.7109375" customWidth="1"/>
    <col min="13329" max="13329" width="29.28515625" customWidth="1"/>
    <col min="13568" max="13568" width="29.85546875" customWidth="1"/>
    <col min="13569" max="13569" width="31.42578125" customWidth="1"/>
    <col min="13570" max="13570" width="26.140625" customWidth="1"/>
    <col min="13571" max="13571" width="16.140625" customWidth="1"/>
    <col min="13572" max="13572" width="15.85546875" customWidth="1"/>
    <col min="13573" max="13573" width="16.42578125" customWidth="1"/>
    <col min="13574" max="13574" width="13" customWidth="1"/>
    <col min="13575" max="13575" width="8.7109375" customWidth="1"/>
    <col min="13576" max="13576" width="12.7109375" customWidth="1"/>
    <col min="13577" max="13577" width="15.28515625" customWidth="1"/>
    <col min="13578" max="13578" width="13.140625" customWidth="1"/>
    <col min="13579" max="13579" width="12.42578125" customWidth="1"/>
    <col min="13580" max="13580" width="25.42578125" customWidth="1"/>
    <col min="13581" max="13584" width="5.7109375" customWidth="1"/>
    <col min="13585" max="13585" width="29.28515625" customWidth="1"/>
    <col min="13824" max="13824" width="29.85546875" customWidth="1"/>
    <col min="13825" max="13825" width="31.42578125" customWidth="1"/>
    <col min="13826" max="13826" width="26.140625" customWidth="1"/>
    <col min="13827" max="13827" width="16.140625" customWidth="1"/>
    <col min="13828" max="13828" width="15.85546875" customWidth="1"/>
    <col min="13829" max="13829" width="16.42578125" customWidth="1"/>
    <col min="13830" max="13830" width="13" customWidth="1"/>
    <col min="13831" max="13831" width="8.7109375" customWidth="1"/>
    <col min="13832" max="13832" width="12.7109375" customWidth="1"/>
    <col min="13833" max="13833" width="15.28515625" customWidth="1"/>
    <col min="13834" max="13834" width="13.140625" customWidth="1"/>
    <col min="13835" max="13835" width="12.42578125" customWidth="1"/>
    <col min="13836" max="13836" width="25.42578125" customWidth="1"/>
    <col min="13837" max="13840" width="5.7109375" customWidth="1"/>
    <col min="13841" max="13841" width="29.28515625" customWidth="1"/>
    <col min="14080" max="14080" width="29.85546875" customWidth="1"/>
    <col min="14081" max="14081" width="31.42578125" customWidth="1"/>
    <col min="14082" max="14082" width="26.140625" customWidth="1"/>
    <col min="14083" max="14083" width="16.140625" customWidth="1"/>
    <col min="14084" max="14084" width="15.85546875" customWidth="1"/>
    <col min="14085" max="14085" width="16.42578125" customWidth="1"/>
    <col min="14086" max="14086" width="13" customWidth="1"/>
    <col min="14087" max="14087" width="8.7109375" customWidth="1"/>
    <col min="14088" max="14088" width="12.7109375" customWidth="1"/>
    <col min="14089" max="14089" width="15.28515625" customWidth="1"/>
    <col min="14090" max="14090" width="13.140625" customWidth="1"/>
    <col min="14091" max="14091" width="12.42578125" customWidth="1"/>
    <col min="14092" max="14092" width="25.42578125" customWidth="1"/>
    <col min="14093" max="14096" width="5.7109375" customWidth="1"/>
    <col min="14097" max="14097" width="29.28515625" customWidth="1"/>
    <col min="14336" max="14336" width="29.85546875" customWidth="1"/>
    <col min="14337" max="14337" width="31.42578125" customWidth="1"/>
    <col min="14338" max="14338" width="26.140625" customWidth="1"/>
    <col min="14339" max="14339" width="16.140625" customWidth="1"/>
    <col min="14340" max="14340" width="15.85546875" customWidth="1"/>
    <col min="14341" max="14341" width="16.42578125" customWidth="1"/>
    <col min="14342" max="14342" width="13" customWidth="1"/>
    <col min="14343" max="14343" width="8.7109375" customWidth="1"/>
    <col min="14344" max="14344" width="12.7109375" customWidth="1"/>
    <col min="14345" max="14345" width="15.28515625" customWidth="1"/>
    <col min="14346" max="14346" width="13.140625" customWidth="1"/>
    <col min="14347" max="14347" width="12.42578125" customWidth="1"/>
    <col min="14348" max="14348" width="25.42578125" customWidth="1"/>
    <col min="14349" max="14352" width="5.7109375" customWidth="1"/>
    <col min="14353" max="14353" width="29.28515625" customWidth="1"/>
    <col min="14592" max="14592" width="29.85546875" customWidth="1"/>
    <col min="14593" max="14593" width="31.42578125" customWidth="1"/>
    <col min="14594" max="14594" width="26.140625" customWidth="1"/>
    <col min="14595" max="14595" width="16.140625" customWidth="1"/>
    <col min="14596" max="14596" width="15.85546875" customWidth="1"/>
    <col min="14597" max="14597" width="16.42578125" customWidth="1"/>
    <col min="14598" max="14598" width="13" customWidth="1"/>
    <col min="14599" max="14599" width="8.7109375" customWidth="1"/>
    <col min="14600" max="14600" width="12.7109375" customWidth="1"/>
    <col min="14601" max="14601" width="15.28515625" customWidth="1"/>
    <col min="14602" max="14602" width="13.140625" customWidth="1"/>
    <col min="14603" max="14603" width="12.42578125" customWidth="1"/>
    <col min="14604" max="14604" width="25.42578125" customWidth="1"/>
    <col min="14605" max="14608" width="5.7109375" customWidth="1"/>
    <col min="14609" max="14609" width="29.28515625" customWidth="1"/>
    <col min="14848" max="14848" width="29.85546875" customWidth="1"/>
    <col min="14849" max="14849" width="31.42578125" customWidth="1"/>
    <col min="14850" max="14850" width="26.140625" customWidth="1"/>
    <col min="14851" max="14851" width="16.140625" customWidth="1"/>
    <col min="14852" max="14852" width="15.85546875" customWidth="1"/>
    <col min="14853" max="14853" width="16.42578125" customWidth="1"/>
    <col min="14854" max="14854" width="13" customWidth="1"/>
    <col min="14855" max="14855" width="8.7109375" customWidth="1"/>
    <col min="14856" max="14856" width="12.7109375" customWidth="1"/>
    <col min="14857" max="14857" width="15.28515625" customWidth="1"/>
    <col min="14858" max="14858" width="13.140625" customWidth="1"/>
    <col min="14859" max="14859" width="12.42578125" customWidth="1"/>
    <col min="14860" max="14860" width="25.42578125" customWidth="1"/>
    <col min="14861" max="14864" width="5.7109375" customWidth="1"/>
    <col min="14865" max="14865" width="29.28515625" customWidth="1"/>
    <col min="15104" max="15104" width="29.85546875" customWidth="1"/>
    <col min="15105" max="15105" width="31.42578125" customWidth="1"/>
    <col min="15106" max="15106" width="26.140625" customWidth="1"/>
    <col min="15107" max="15107" width="16.140625" customWidth="1"/>
    <col min="15108" max="15108" width="15.85546875" customWidth="1"/>
    <col min="15109" max="15109" width="16.42578125" customWidth="1"/>
    <col min="15110" max="15110" width="13" customWidth="1"/>
    <col min="15111" max="15111" width="8.7109375" customWidth="1"/>
    <col min="15112" max="15112" width="12.7109375" customWidth="1"/>
    <col min="15113" max="15113" width="15.28515625" customWidth="1"/>
    <col min="15114" max="15114" width="13.140625" customWidth="1"/>
    <col min="15115" max="15115" width="12.42578125" customWidth="1"/>
    <col min="15116" max="15116" width="25.42578125" customWidth="1"/>
    <col min="15117" max="15120" width="5.7109375" customWidth="1"/>
    <col min="15121" max="15121" width="29.28515625" customWidth="1"/>
    <col min="15360" max="15360" width="29.85546875" customWidth="1"/>
    <col min="15361" max="15361" width="31.42578125" customWidth="1"/>
    <col min="15362" max="15362" width="26.140625" customWidth="1"/>
    <col min="15363" max="15363" width="16.140625" customWidth="1"/>
    <col min="15364" max="15364" width="15.85546875" customWidth="1"/>
    <col min="15365" max="15365" width="16.42578125" customWidth="1"/>
    <col min="15366" max="15366" width="13" customWidth="1"/>
    <col min="15367" max="15367" width="8.7109375" customWidth="1"/>
    <col min="15368" max="15368" width="12.7109375" customWidth="1"/>
    <col min="15369" max="15369" width="15.28515625" customWidth="1"/>
    <col min="15370" max="15370" width="13.140625" customWidth="1"/>
    <col min="15371" max="15371" width="12.42578125" customWidth="1"/>
    <col min="15372" max="15372" width="25.42578125" customWidth="1"/>
    <col min="15373" max="15376" width="5.7109375" customWidth="1"/>
    <col min="15377" max="15377" width="29.28515625" customWidth="1"/>
    <col min="15616" max="15616" width="29.85546875" customWidth="1"/>
    <col min="15617" max="15617" width="31.42578125" customWidth="1"/>
    <col min="15618" max="15618" width="26.140625" customWidth="1"/>
    <col min="15619" max="15619" width="16.140625" customWidth="1"/>
    <col min="15620" max="15620" width="15.85546875" customWidth="1"/>
    <col min="15621" max="15621" width="16.42578125" customWidth="1"/>
    <col min="15622" max="15622" width="13" customWidth="1"/>
    <col min="15623" max="15623" width="8.7109375" customWidth="1"/>
    <col min="15624" max="15624" width="12.7109375" customWidth="1"/>
    <col min="15625" max="15625" width="15.28515625" customWidth="1"/>
    <col min="15626" max="15626" width="13.140625" customWidth="1"/>
    <col min="15627" max="15627" width="12.42578125" customWidth="1"/>
    <col min="15628" max="15628" width="25.42578125" customWidth="1"/>
    <col min="15629" max="15632" width="5.7109375" customWidth="1"/>
    <col min="15633" max="15633" width="29.28515625" customWidth="1"/>
    <col min="15872" max="15872" width="29.85546875" customWidth="1"/>
    <col min="15873" max="15873" width="31.42578125" customWidth="1"/>
    <col min="15874" max="15874" width="26.140625" customWidth="1"/>
    <col min="15875" max="15875" width="16.140625" customWidth="1"/>
    <col min="15876" max="15876" width="15.85546875" customWidth="1"/>
    <col min="15877" max="15877" width="16.42578125" customWidth="1"/>
    <col min="15878" max="15878" width="13" customWidth="1"/>
    <col min="15879" max="15879" width="8.7109375" customWidth="1"/>
    <col min="15880" max="15880" width="12.7109375" customWidth="1"/>
    <col min="15881" max="15881" width="15.28515625" customWidth="1"/>
    <col min="15882" max="15882" width="13.140625" customWidth="1"/>
    <col min="15883" max="15883" width="12.42578125" customWidth="1"/>
    <col min="15884" max="15884" width="25.42578125" customWidth="1"/>
    <col min="15885" max="15888" width="5.7109375" customWidth="1"/>
    <col min="15889" max="15889" width="29.28515625" customWidth="1"/>
    <col min="16128" max="16128" width="29.85546875" customWidth="1"/>
    <col min="16129" max="16129" width="31.42578125" customWidth="1"/>
    <col min="16130" max="16130" width="26.140625" customWidth="1"/>
    <col min="16131" max="16131" width="16.140625" customWidth="1"/>
    <col min="16132" max="16132" width="15.85546875" customWidth="1"/>
    <col min="16133" max="16133" width="16.42578125" customWidth="1"/>
    <col min="16134" max="16134" width="13" customWidth="1"/>
    <col min="16135" max="16135" width="8.7109375" customWidth="1"/>
    <col min="16136" max="16136" width="12.7109375" customWidth="1"/>
    <col min="16137" max="16137" width="15.28515625" customWidth="1"/>
    <col min="16138" max="16138" width="13.140625" customWidth="1"/>
    <col min="16139" max="16139" width="12.42578125" customWidth="1"/>
    <col min="16140" max="16140" width="25.42578125" customWidth="1"/>
    <col min="16141" max="16144" width="5.7109375" customWidth="1"/>
    <col min="16145" max="16145" width="29.28515625" customWidth="1"/>
  </cols>
  <sheetData>
    <row r="1" spans="1:21" ht="33.75" x14ac:dyDescent="0.5">
      <c r="C1" s="703" t="s">
        <v>457</v>
      </c>
      <c r="D1" s="703"/>
      <c r="E1" s="703"/>
      <c r="F1" s="703"/>
      <c r="G1" s="703"/>
      <c r="H1" s="703"/>
      <c r="I1" s="703"/>
      <c r="J1" s="703"/>
      <c r="K1" s="703"/>
      <c r="L1" s="703"/>
      <c r="M1" s="703"/>
      <c r="N1" s="703"/>
      <c r="O1" s="703"/>
      <c r="P1" s="703"/>
      <c r="Q1" s="703"/>
      <c r="R1" s="703"/>
      <c r="S1" s="703"/>
      <c r="T1" s="703"/>
      <c r="U1" s="703"/>
    </row>
    <row r="2" spans="1:21" ht="28.5" x14ac:dyDescent="0.45">
      <c r="C2" s="1005" t="s">
        <v>546</v>
      </c>
      <c r="D2" s="1005"/>
      <c r="E2" s="1005"/>
      <c r="F2" s="1005"/>
      <c r="G2" s="1005"/>
      <c r="H2" s="1005"/>
      <c r="I2" s="1005"/>
      <c r="J2" s="1005"/>
      <c r="K2" s="1005"/>
      <c r="L2" s="1005"/>
      <c r="M2" s="1005"/>
      <c r="N2" s="1005"/>
      <c r="O2" s="1005"/>
      <c r="P2" s="1005"/>
      <c r="Q2" s="1005"/>
      <c r="R2" s="1005"/>
      <c r="S2" s="1005"/>
      <c r="T2" s="1005"/>
      <c r="U2" s="1005"/>
    </row>
    <row r="3" spans="1:21" s="184" customFormat="1" ht="15" customHeight="1" x14ac:dyDescent="0.25">
      <c r="A3" s="160" t="s">
        <v>1</v>
      </c>
      <c r="B3" s="1006" t="s">
        <v>1145</v>
      </c>
      <c r="C3" s="1006"/>
      <c r="D3" s="1006"/>
      <c r="E3" s="1006"/>
      <c r="F3" s="1006"/>
      <c r="G3" s="1006"/>
      <c r="H3" s="1006"/>
      <c r="I3" s="1006"/>
      <c r="J3" s="1006"/>
      <c r="K3" s="1006"/>
      <c r="L3" s="1006"/>
      <c r="M3" s="1006"/>
      <c r="N3" s="1006"/>
      <c r="O3" s="1006"/>
      <c r="P3" s="1006"/>
      <c r="Q3" s="1006"/>
      <c r="R3" s="1006"/>
      <c r="S3" s="1006"/>
      <c r="T3" s="1006"/>
      <c r="U3" s="1006"/>
    </row>
    <row r="4" spans="1:21" s="184" customFormat="1" x14ac:dyDescent="0.25">
      <c r="A4" s="164" t="s">
        <v>2</v>
      </c>
      <c r="B4" s="1007" t="s">
        <v>268</v>
      </c>
      <c r="C4" s="1007"/>
      <c r="D4" s="1007"/>
      <c r="E4" s="1007"/>
      <c r="F4" s="1007"/>
      <c r="G4" s="1007"/>
      <c r="H4" s="1007"/>
      <c r="I4" s="1007"/>
      <c r="J4" s="1007"/>
      <c r="K4" s="1007"/>
      <c r="L4" s="1007"/>
      <c r="M4" s="1007"/>
      <c r="N4" s="1007"/>
      <c r="O4" s="1007"/>
      <c r="P4" s="1007"/>
      <c r="Q4" s="1007"/>
      <c r="R4" s="1007"/>
      <c r="S4" s="1007"/>
      <c r="T4" s="1007"/>
      <c r="U4" s="1007"/>
    </row>
    <row r="5" spans="1:21" s="184" customFormat="1" ht="15.6" customHeight="1" thickBot="1" x14ac:dyDescent="0.3">
      <c r="A5" s="166" t="s">
        <v>4</v>
      </c>
      <c r="B5" s="1007" t="s">
        <v>269</v>
      </c>
      <c r="C5" s="1007"/>
      <c r="D5" s="1007"/>
      <c r="E5" s="1007"/>
      <c r="F5" s="1007"/>
      <c r="G5" s="1007"/>
      <c r="H5" s="1007"/>
      <c r="I5" s="1007"/>
      <c r="J5" s="1007"/>
      <c r="K5" s="1007"/>
      <c r="L5" s="1007"/>
      <c r="M5" s="1007"/>
      <c r="N5" s="1007"/>
      <c r="O5" s="1007"/>
      <c r="P5" s="1007"/>
      <c r="Q5" s="1007"/>
      <c r="R5" s="1007"/>
      <c r="S5" s="1007"/>
      <c r="T5" s="1007"/>
      <c r="U5" s="1007"/>
    </row>
    <row r="6" spans="1:21" ht="15.75" x14ac:dyDescent="0.25">
      <c r="A6" s="905" t="s">
        <v>9</v>
      </c>
      <c r="B6" s="812" t="s">
        <v>773</v>
      </c>
      <c r="C6" s="812" t="s">
        <v>458</v>
      </c>
      <c r="D6" s="812" t="s">
        <v>459</v>
      </c>
      <c r="E6" s="812" t="s">
        <v>439</v>
      </c>
      <c r="F6" s="1003" t="s">
        <v>798</v>
      </c>
      <c r="G6" s="812" t="s">
        <v>462</v>
      </c>
      <c r="H6" s="812" t="s">
        <v>450</v>
      </c>
      <c r="I6" s="812" t="s">
        <v>440</v>
      </c>
      <c r="J6" s="812" t="s">
        <v>441</v>
      </c>
      <c r="K6" s="812"/>
      <c r="L6" s="812"/>
      <c r="M6" s="812"/>
      <c r="N6" s="812" t="s">
        <v>463</v>
      </c>
      <c r="O6" s="812"/>
      <c r="P6" s="812" t="s">
        <v>446</v>
      </c>
      <c r="Q6" s="812" t="s">
        <v>448</v>
      </c>
      <c r="R6" s="813" t="s">
        <v>690</v>
      </c>
      <c r="S6" s="813"/>
      <c r="T6" s="813"/>
      <c r="U6" s="814"/>
    </row>
    <row r="7" spans="1:21" ht="15.75" x14ac:dyDescent="0.25">
      <c r="A7" s="906"/>
      <c r="B7" s="710"/>
      <c r="C7" s="710"/>
      <c r="D7" s="710"/>
      <c r="E7" s="710"/>
      <c r="F7" s="1004"/>
      <c r="G7" s="710" t="s">
        <v>462</v>
      </c>
      <c r="H7" s="710"/>
      <c r="I7" s="710"/>
      <c r="J7" s="259" t="s">
        <v>442</v>
      </c>
      <c r="K7" s="259" t="s">
        <v>443</v>
      </c>
      <c r="L7" s="259" t="s">
        <v>444</v>
      </c>
      <c r="M7" s="195" t="s">
        <v>445</v>
      </c>
      <c r="N7" s="371" t="s">
        <v>465</v>
      </c>
      <c r="O7" s="371" t="s">
        <v>466</v>
      </c>
      <c r="P7" s="710"/>
      <c r="Q7" s="710"/>
      <c r="R7" s="196" t="s">
        <v>689</v>
      </c>
      <c r="S7" s="196" t="s">
        <v>688</v>
      </c>
      <c r="T7" s="196" t="s">
        <v>687</v>
      </c>
      <c r="U7" s="679" t="s">
        <v>686</v>
      </c>
    </row>
    <row r="8" spans="1:21" s="184" customFormat="1" ht="31.5" x14ac:dyDescent="0.25">
      <c r="A8" s="699" t="s">
        <v>799</v>
      </c>
      <c r="B8" s="999"/>
      <c r="C8" s="237" t="s">
        <v>800</v>
      </c>
      <c r="D8" s="237"/>
      <c r="E8" s="237"/>
      <c r="F8" s="237"/>
      <c r="G8" s="918">
        <v>1</v>
      </c>
      <c r="H8" s="919" t="s">
        <v>801</v>
      </c>
      <c r="I8" s="155"/>
      <c r="J8" s="178"/>
      <c r="K8" s="155"/>
      <c r="L8" s="155"/>
      <c r="M8" s="155"/>
      <c r="N8" s="185">
        <v>44568</v>
      </c>
      <c r="O8" s="185">
        <v>44896</v>
      </c>
      <c r="P8" s="171"/>
      <c r="Q8" s="186"/>
      <c r="R8" s="460"/>
      <c r="S8" s="460"/>
      <c r="T8" s="460"/>
      <c r="U8" s="460"/>
    </row>
    <row r="9" spans="1:21" s="184" customFormat="1" ht="47.25" x14ac:dyDescent="0.25">
      <c r="A9" s="699"/>
      <c r="B9" s="999"/>
      <c r="C9" s="237" t="s">
        <v>802</v>
      </c>
      <c r="D9" s="237" t="s">
        <v>803</v>
      </c>
      <c r="E9" s="237"/>
      <c r="F9" s="237"/>
      <c r="G9" s="918"/>
      <c r="H9" s="919"/>
      <c r="I9" s="155"/>
      <c r="J9" s="178"/>
      <c r="K9" s="155"/>
      <c r="L9" s="155"/>
      <c r="M9" s="155"/>
      <c r="N9" s="185">
        <v>44568</v>
      </c>
      <c r="O9" s="185">
        <v>44896</v>
      </c>
      <c r="P9" s="171"/>
      <c r="Q9" s="186"/>
      <c r="R9" s="460"/>
      <c r="S9" s="460"/>
      <c r="T9" s="460"/>
      <c r="U9" s="460"/>
    </row>
    <row r="10" spans="1:21" s="184" customFormat="1" ht="49.5" customHeight="1" x14ac:dyDescent="0.25">
      <c r="A10" s="699"/>
      <c r="B10" s="999"/>
      <c r="C10" s="237" t="s">
        <v>804</v>
      </c>
      <c r="D10" s="237" t="s">
        <v>1037</v>
      </c>
      <c r="E10" s="237"/>
      <c r="F10" s="237"/>
      <c r="G10" s="918"/>
      <c r="H10" s="919"/>
      <c r="I10" s="461"/>
      <c r="J10" s="675">
        <v>1190563.19</v>
      </c>
      <c r="K10" s="155"/>
      <c r="L10" s="155"/>
      <c r="M10" s="155"/>
      <c r="N10" s="185">
        <v>44835</v>
      </c>
      <c r="O10" s="185">
        <v>44896</v>
      </c>
      <c r="P10" s="171"/>
      <c r="Q10" s="171" t="s">
        <v>1146</v>
      </c>
      <c r="R10" s="629"/>
      <c r="S10" s="629"/>
      <c r="T10" s="629"/>
      <c r="U10" s="460"/>
    </row>
    <row r="11" spans="1:21" s="184" customFormat="1" ht="78.75" x14ac:dyDescent="0.25">
      <c r="A11" s="699"/>
      <c r="B11" s="999"/>
      <c r="C11" s="462" t="s">
        <v>805</v>
      </c>
      <c r="D11" s="237"/>
      <c r="E11" s="237"/>
      <c r="F11" s="237"/>
      <c r="G11" s="918"/>
      <c r="H11" s="919"/>
      <c r="I11" s="461"/>
      <c r="J11" s="178"/>
      <c r="K11" s="155"/>
      <c r="L11" s="155"/>
      <c r="M11" s="155"/>
      <c r="N11" s="185">
        <v>44568</v>
      </c>
      <c r="O11" s="185">
        <v>44896</v>
      </c>
      <c r="P11" s="171"/>
      <c r="Q11" s="171"/>
      <c r="R11" s="460"/>
      <c r="S11" s="460"/>
      <c r="T11" s="460"/>
      <c r="U11" s="460"/>
    </row>
    <row r="12" spans="1:21" s="184" customFormat="1" ht="63" x14ac:dyDescent="0.25">
      <c r="A12" s="699"/>
      <c r="B12" s="999"/>
      <c r="C12" s="1000" t="s">
        <v>806</v>
      </c>
      <c r="D12" s="237" t="s">
        <v>807</v>
      </c>
      <c r="E12" s="932" t="s">
        <v>808</v>
      </c>
      <c r="F12" s="932" t="s">
        <v>809</v>
      </c>
      <c r="G12" s="918"/>
      <c r="H12" s="919"/>
      <c r="I12" s="461"/>
      <c r="J12" s="178"/>
      <c r="K12" s="155"/>
      <c r="L12" s="155"/>
      <c r="M12" s="155"/>
      <c r="N12" s="185">
        <v>44568</v>
      </c>
      <c r="O12" s="185">
        <v>44896</v>
      </c>
      <c r="P12" s="692" t="s">
        <v>810</v>
      </c>
      <c r="Q12" s="171"/>
      <c r="R12" s="460"/>
      <c r="S12" s="460"/>
      <c r="T12" s="460"/>
      <c r="U12" s="460"/>
    </row>
    <row r="13" spans="1:21" s="184" customFormat="1" ht="47.25" x14ac:dyDescent="0.25">
      <c r="A13" s="699"/>
      <c r="B13" s="999"/>
      <c r="C13" s="1001"/>
      <c r="D13" s="237" t="s">
        <v>811</v>
      </c>
      <c r="E13" s="933"/>
      <c r="F13" s="933"/>
      <c r="G13" s="918"/>
      <c r="H13" s="919"/>
      <c r="I13" s="461"/>
      <c r="J13" s="178"/>
      <c r="K13" s="155"/>
      <c r="L13" s="155"/>
      <c r="M13" s="155"/>
      <c r="N13" s="185">
        <v>44568</v>
      </c>
      <c r="O13" s="185">
        <v>44896</v>
      </c>
      <c r="P13" s="694"/>
      <c r="Q13" s="171"/>
      <c r="R13" s="460"/>
      <c r="S13" s="460"/>
      <c r="T13" s="460"/>
      <c r="U13" s="460"/>
    </row>
    <row r="14" spans="1:21" s="184" customFormat="1" ht="78.75" x14ac:dyDescent="0.25">
      <c r="A14" s="699"/>
      <c r="B14" s="999"/>
      <c r="C14" s="1002"/>
      <c r="D14" s="237" t="s">
        <v>812</v>
      </c>
      <c r="E14" s="934"/>
      <c r="F14" s="934"/>
      <c r="G14" s="918"/>
      <c r="H14" s="919"/>
      <c r="I14" s="461"/>
      <c r="J14" s="178"/>
      <c r="K14" s="155"/>
      <c r="L14" s="155"/>
      <c r="M14" s="155"/>
      <c r="N14" s="185">
        <v>44568</v>
      </c>
      <c r="O14" s="185">
        <v>44896</v>
      </c>
      <c r="P14" s="693"/>
      <c r="Q14" s="186"/>
      <c r="R14" s="460"/>
      <c r="S14" s="460"/>
      <c r="T14" s="460"/>
      <c r="U14" s="460"/>
    </row>
    <row r="15" spans="1:21" ht="15.75" thickBot="1" x14ac:dyDescent="0.3">
      <c r="H15" s="463"/>
      <c r="I15" s="464" t="s">
        <v>772</v>
      </c>
      <c r="J15" s="465">
        <f>SUM(J8:J14)</f>
        <v>1190563.19</v>
      </c>
    </row>
    <row r="17" spans="3:3" x14ac:dyDescent="0.25">
      <c r="C17" s="128"/>
    </row>
  </sheetData>
  <mergeCells count="27">
    <mergeCell ref="A6:A7"/>
    <mergeCell ref="B6:B7"/>
    <mergeCell ref="C6:C7"/>
    <mergeCell ref="D6:D7"/>
    <mergeCell ref="E6:E7"/>
    <mergeCell ref="N6:O6"/>
    <mergeCell ref="C1:U1"/>
    <mergeCell ref="C2:U2"/>
    <mergeCell ref="B3:U3"/>
    <mergeCell ref="B4:U4"/>
    <mergeCell ref="B5:U5"/>
    <mergeCell ref="P12:P14"/>
    <mergeCell ref="P6:P7"/>
    <mergeCell ref="Q6:Q7"/>
    <mergeCell ref="R6:U6"/>
    <mergeCell ref="A8:A14"/>
    <mergeCell ref="B8:B14"/>
    <mergeCell ref="G8:G14"/>
    <mergeCell ref="H8:H14"/>
    <mergeCell ref="C12:C14"/>
    <mergeCell ref="E12:E14"/>
    <mergeCell ref="F12:F14"/>
    <mergeCell ref="F6:F7"/>
    <mergeCell ref="G6:G7"/>
    <mergeCell ref="H6:H7"/>
    <mergeCell ref="I6:I7"/>
    <mergeCell ref="J6:M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topLeftCell="A18" zoomScale="110" zoomScaleNormal="110" zoomScaleSheetLayoutView="70" workbookViewId="0">
      <selection activeCell="A18" sqref="A18:XFD21"/>
    </sheetView>
  </sheetViews>
  <sheetFormatPr defaultColWidth="11.42578125" defaultRowHeight="15" x14ac:dyDescent="0.25"/>
  <cols>
    <col min="1" max="1" width="3.42578125" style="2" customWidth="1"/>
    <col min="2" max="2" width="24.42578125" style="3" customWidth="1"/>
    <col min="3" max="3" width="18.85546875" style="3" customWidth="1"/>
    <col min="4" max="4" width="11" style="3" customWidth="1"/>
    <col min="5" max="5" width="16.140625" style="3" customWidth="1"/>
    <col min="6" max="6" width="15.5703125" style="3" customWidth="1"/>
    <col min="7" max="7" width="20.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21" ht="98.25" customHeight="1" x14ac:dyDescent="0.25">
      <c r="B1" s="1031"/>
      <c r="C1" s="1031"/>
      <c r="D1" s="1031"/>
      <c r="E1" s="1031"/>
      <c r="F1" s="1031"/>
      <c r="G1" s="1031"/>
      <c r="H1" s="1031"/>
      <c r="I1" s="1031"/>
      <c r="J1" s="1031"/>
      <c r="K1" s="1031"/>
      <c r="L1" s="1031"/>
      <c r="M1" s="1031"/>
      <c r="N1" s="1031"/>
      <c r="O1" s="1031"/>
      <c r="P1" s="1031"/>
      <c r="Q1" s="1031"/>
    </row>
    <row r="2" spans="1:21" ht="25.5" x14ac:dyDescent="0.35">
      <c r="B2" s="1032"/>
      <c r="C2" s="1032"/>
      <c r="D2" s="1032"/>
      <c r="E2" s="1032"/>
      <c r="F2" s="1032"/>
      <c r="G2" s="1032"/>
      <c r="H2" s="1032"/>
      <c r="I2" s="1032"/>
      <c r="J2" s="1032"/>
      <c r="K2" s="1032"/>
      <c r="L2" s="1032"/>
      <c r="M2" s="1032"/>
      <c r="N2" s="1032"/>
      <c r="O2" s="1032"/>
      <c r="P2" s="1032"/>
      <c r="Q2" s="1032"/>
    </row>
    <row r="3" spans="1:21" ht="0.75" customHeight="1" x14ac:dyDescent="0.25">
      <c r="B3" s="1033"/>
      <c r="C3" s="1033"/>
      <c r="D3" s="1033"/>
      <c r="E3" s="1033"/>
      <c r="F3" s="1033"/>
      <c r="G3" s="1033"/>
      <c r="H3" s="1033"/>
      <c r="I3" s="1033"/>
      <c r="J3" s="1033"/>
      <c r="K3" s="1033"/>
      <c r="L3" s="1033"/>
      <c r="M3" s="1033"/>
      <c r="N3" s="1033"/>
      <c r="O3" s="1033"/>
      <c r="P3" s="1033"/>
      <c r="Q3" s="1033"/>
    </row>
    <row r="4" spans="1:21" ht="20.45" customHeight="1" x14ac:dyDescent="0.25">
      <c r="B4" s="79"/>
      <c r="C4" s="79"/>
      <c r="D4" s="79"/>
      <c r="E4" s="79"/>
      <c r="F4" s="79"/>
      <c r="G4" s="79"/>
      <c r="H4" s="79"/>
      <c r="I4" s="79"/>
      <c r="J4" s="79"/>
      <c r="K4" s="79"/>
      <c r="L4" s="79"/>
      <c r="M4" s="79"/>
      <c r="N4" s="79"/>
      <c r="O4" s="79"/>
      <c r="P4" s="112" t="s">
        <v>0</v>
      </c>
      <c r="Q4" s="18"/>
      <c r="R4" s="17"/>
    </row>
    <row r="5" spans="1:21" s="2" customFormat="1" ht="23.25" customHeight="1" x14ac:dyDescent="0.25">
      <c r="B5" s="20" t="s">
        <v>1</v>
      </c>
      <c r="C5" s="1034" t="s">
        <v>434</v>
      </c>
      <c r="D5" s="1034"/>
      <c r="E5" s="1034"/>
      <c r="F5" s="1034"/>
      <c r="G5" s="1034"/>
      <c r="H5" s="1034"/>
      <c r="I5" s="1034"/>
      <c r="J5" s="1034"/>
      <c r="K5" s="1034"/>
      <c r="L5" s="1034"/>
      <c r="M5" s="1034"/>
      <c r="N5" s="1034"/>
      <c r="O5" s="1034"/>
      <c r="P5" s="1034"/>
      <c r="Q5" s="1034"/>
    </row>
    <row r="6" spans="1:21" s="2" customFormat="1" ht="18.75" customHeight="1" x14ac:dyDescent="0.25">
      <c r="B6" s="89" t="s">
        <v>2</v>
      </c>
      <c r="C6" s="1030" t="s">
        <v>435</v>
      </c>
      <c r="D6" s="1030"/>
      <c r="E6" s="1030"/>
      <c r="F6" s="1030"/>
      <c r="G6" s="1030"/>
      <c r="H6" s="1030"/>
      <c r="I6" s="1030"/>
      <c r="J6" s="1030"/>
      <c r="K6" s="1030"/>
      <c r="L6" s="1030"/>
      <c r="M6" s="1030"/>
      <c r="N6" s="1030"/>
      <c r="O6" s="1030"/>
      <c r="P6" s="1030"/>
      <c r="Q6" s="1030"/>
    </row>
    <row r="7" spans="1:21" s="2" customFormat="1" ht="20.25" customHeight="1" x14ac:dyDescent="0.25">
      <c r="B7" s="89" t="s">
        <v>3</v>
      </c>
      <c r="C7" s="1030" t="s">
        <v>321</v>
      </c>
      <c r="D7" s="1030"/>
      <c r="E7" s="1030"/>
      <c r="F7" s="1030"/>
      <c r="G7" s="1030"/>
      <c r="H7" s="1030"/>
      <c r="I7" s="1030"/>
      <c r="J7" s="1030"/>
      <c r="K7" s="1030"/>
      <c r="L7" s="1030"/>
      <c r="M7" s="1030"/>
      <c r="N7" s="1030"/>
      <c r="O7" s="1030"/>
      <c r="P7" s="1030"/>
      <c r="Q7" s="1030"/>
    </row>
    <row r="8" spans="1:21" s="2" customFormat="1" ht="20.25" customHeight="1" x14ac:dyDescent="0.25">
      <c r="B8" s="89" t="s">
        <v>4</v>
      </c>
      <c r="C8" s="1023" t="s">
        <v>405</v>
      </c>
      <c r="D8" s="1023"/>
      <c r="E8" s="1023"/>
      <c r="F8" s="1023"/>
      <c r="G8" s="1023"/>
      <c r="H8" s="1023"/>
      <c r="I8" s="1023"/>
      <c r="J8" s="1023"/>
      <c r="K8" s="1023"/>
      <c r="L8" s="1023"/>
      <c r="M8" s="1023"/>
      <c r="N8" s="1023"/>
      <c r="O8" s="1023"/>
      <c r="P8" s="1023"/>
      <c r="Q8" s="1023"/>
      <c r="R8" s="81"/>
    </row>
    <row r="9" spans="1:21"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c r="S9" s="76" t="s">
        <v>234</v>
      </c>
      <c r="T9" s="76"/>
      <c r="U9" s="76"/>
    </row>
    <row r="10" spans="1:21" s="2" customFormat="1" ht="23.1"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21" s="2" customFormat="1" ht="25.5" customHeight="1" x14ac:dyDescent="0.25">
      <c r="B11" s="1022"/>
      <c r="C11" s="1022"/>
      <c r="D11" s="1022"/>
      <c r="E11" s="1022"/>
      <c r="F11" s="1022"/>
      <c r="G11" s="1022"/>
      <c r="H11" s="77" t="s">
        <v>23</v>
      </c>
      <c r="I11" s="77" t="s">
        <v>24</v>
      </c>
      <c r="J11" s="77" t="s">
        <v>25</v>
      </c>
      <c r="K11" s="1022"/>
      <c r="L11" s="1022"/>
      <c r="M11" s="1022"/>
      <c r="N11" s="1029"/>
      <c r="O11" s="1029"/>
      <c r="P11" s="1029"/>
      <c r="Q11" s="1029"/>
      <c r="R11" s="1"/>
    </row>
    <row r="12" spans="1:21" s="2" customFormat="1" ht="51" customHeight="1" x14ac:dyDescent="0.25">
      <c r="B12" s="1018" t="s">
        <v>406</v>
      </c>
      <c r="C12" s="1020"/>
      <c r="D12" s="1020" t="s">
        <v>407</v>
      </c>
      <c r="E12" s="15"/>
      <c r="F12" s="13"/>
      <c r="G12" s="807" t="s">
        <v>408</v>
      </c>
      <c r="H12" s="6" t="s">
        <v>409</v>
      </c>
      <c r="I12" s="6">
        <v>43838</v>
      </c>
      <c r="J12" s="6" t="s">
        <v>198</v>
      </c>
      <c r="K12" s="5" t="s">
        <v>410</v>
      </c>
      <c r="L12" s="5" t="s">
        <v>411</v>
      </c>
      <c r="M12" s="8"/>
      <c r="N12" s="7"/>
      <c r="O12" s="7"/>
      <c r="P12" s="16"/>
      <c r="Q12" s="16"/>
      <c r="R12" s="1"/>
    </row>
    <row r="13" spans="1:21" s="2" customFormat="1" ht="28.5" customHeight="1" x14ac:dyDescent="0.25">
      <c r="B13" s="1019"/>
      <c r="C13" s="1021"/>
      <c r="D13" s="1021"/>
      <c r="E13" s="15"/>
      <c r="F13" s="13"/>
      <c r="G13" s="808"/>
      <c r="H13" s="6" t="s">
        <v>412</v>
      </c>
      <c r="I13" s="6">
        <v>44197</v>
      </c>
      <c r="J13" s="6" t="s">
        <v>413</v>
      </c>
      <c r="K13" s="5" t="s">
        <v>414</v>
      </c>
      <c r="L13" s="5"/>
      <c r="M13" s="8"/>
      <c r="N13" s="7"/>
      <c r="O13" s="7"/>
      <c r="P13" s="16"/>
      <c r="Q13" s="16"/>
      <c r="R13" s="1"/>
    </row>
    <row r="14" spans="1:21" s="2" customFormat="1" x14ac:dyDescent="0.25">
      <c r="B14" s="1009"/>
      <c r="C14" s="1010"/>
      <c r="D14" s="1010"/>
      <c r="E14" s="1010"/>
      <c r="F14" s="1010"/>
      <c r="G14" s="1010"/>
      <c r="H14" s="1010"/>
      <c r="I14" s="1010"/>
      <c r="J14" s="1010"/>
      <c r="K14" s="1010"/>
      <c r="L14" s="1010"/>
      <c r="M14" s="1010"/>
      <c r="N14" s="1010"/>
      <c r="O14" s="1010"/>
      <c r="P14" s="1010"/>
      <c r="Q14" s="1010"/>
      <c r="R14" s="1"/>
    </row>
    <row r="15" spans="1:21" s="2" customFormat="1" ht="71.099999999999994" customHeight="1" x14ac:dyDescent="0.25">
      <c r="B15" s="1011" t="s">
        <v>415</v>
      </c>
      <c r="C15" s="11"/>
      <c r="D15" s="11"/>
      <c r="E15" s="11"/>
      <c r="F15" s="11"/>
      <c r="G15" s="807" t="s">
        <v>416</v>
      </c>
      <c r="H15" s="11" t="s">
        <v>417</v>
      </c>
      <c r="I15" s="11"/>
      <c r="J15" s="11"/>
      <c r="K15" s="11" t="s">
        <v>418</v>
      </c>
      <c r="L15" s="11" t="s">
        <v>419</v>
      </c>
      <c r="M15" s="11" t="s">
        <v>420</v>
      </c>
      <c r="N15" s="11"/>
      <c r="O15" s="11"/>
      <c r="P15" s="11"/>
      <c r="Q15" s="11"/>
      <c r="R15" s="1"/>
    </row>
    <row r="16" spans="1:21" s="2" customFormat="1" ht="57.6" customHeight="1" x14ac:dyDescent="0.25">
      <c r="B16" s="1012"/>
      <c r="C16" s="13"/>
      <c r="D16" s="12"/>
      <c r="E16" s="15"/>
      <c r="F16" s="14"/>
      <c r="G16" s="808"/>
      <c r="H16" s="11" t="s">
        <v>421</v>
      </c>
      <c r="I16" s="11"/>
      <c r="J16" s="11"/>
      <c r="K16" s="11" t="s">
        <v>418</v>
      </c>
      <c r="L16" s="11" t="s">
        <v>419</v>
      </c>
      <c r="M16" s="8"/>
      <c r="N16" s="7"/>
      <c r="O16" s="7"/>
      <c r="P16" s="16"/>
      <c r="Q16" s="16"/>
      <c r="R16" s="1"/>
    </row>
    <row r="17" spans="2:18" s="2" customFormat="1" ht="20.25" customHeight="1" x14ac:dyDescent="0.25">
      <c r="B17" s="21" t="s">
        <v>4</v>
      </c>
      <c r="C17" s="1013" t="s">
        <v>422</v>
      </c>
      <c r="D17" s="1013"/>
      <c r="E17" s="1013"/>
      <c r="F17" s="1013"/>
      <c r="G17" s="1013"/>
      <c r="H17" s="1013"/>
      <c r="I17" s="1013"/>
      <c r="J17" s="1013"/>
      <c r="K17" s="1013"/>
      <c r="L17" s="1013"/>
      <c r="M17" s="1013"/>
      <c r="N17" s="1013"/>
      <c r="O17" s="1013"/>
      <c r="P17" s="1013"/>
      <c r="Q17" s="1013"/>
      <c r="R17" s="1"/>
    </row>
    <row r="18" spans="2:18" s="2" customFormat="1" ht="51" customHeight="1" x14ac:dyDescent="0.25">
      <c r="B18" s="1011" t="s">
        <v>423</v>
      </c>
      <c r="C18" s="13"/>
      <c r="D18" s="12"/>
      <c r="E18" s="15"/>
      <c r="F18" s="14"/>
      <c r="G18" s="1015" t="s">
        <v>424</v>
      </c>
      <c r="H18" s="11" t="s">
        <v>425</v>
      </c>
      <c r="I18" s="11">
        <v>44198</v>
      </c>
      <c r="J18" s="11" t="s">
        <v>426</v>
      </c>
      <c r="K18" s="11" t="s">
        <v>418</v>
      </c>
      <c r="L18" s="8"/>
      <c r="M18" s="8"/>
      <c r="N18" s="7"/>
      <c r="O18" s="7"/>
      <c r="P18" s="16"/>
      <c r="Q18" s="16"/>
      <c r="R18" s="1"/>
    </row>
    <row r="19" spans="2:18" s="2" customFormat="1" ht="51" customHeight="1" x14ac:dyDescent="0.25">
      <c r="B19" s="1014"/>
      <c r="C19" s="13"/>
      <c r="D19" s="12"/>
      <c r="E19" s="15"/>
      <c r="F19" s="14"/>
      <c r="G19" s="1015"/>
      <c r="H19" s="11" t="s">
        <v>427</v>
      </c>
      <c r="I19" s="11">
        <v>44200</v>
      </c>
      <c r="J19" s="11" t="s">
        <v>184</v>
      </c>
      <c r="K19" s="11" t="s">
        <v>418</v>
      </c>
      <c r="L19" s="8" t="s">
        <v>428</v>
      </c>
      <c r="M19" s="8"/>
      <c r="N19" s="7"/>
      <c r="O19" s="7"/>
      <c r="P19" s="16"/>
      <c r="Q19" s="16"/>
      <c r="R19" s="1"/>
    </row>
    <row r="20" spans="2:18" s="2" customFormat="1" ht="51" customHeight="1" x14ac:dyDescent="0.25">
      <c r="B20" s="1012"/>
      <c r="C20" s="13"/>
      <c r="D20" s="12"/>
      <c r="E20" s="15"/>
      <c r="F20" s="14"/>
      <c r="G20" s="1015"/>
      <c r="H20" s="11" t="s">
        <v>429</v>
      </c>
      <c r="I20" s="11" t="s">
        <v>430</v>
      </c>
      <c r="J20" s="11" t="s">
        <v>431</v>
      </c>
      <c r="K20" s="11" t="s">
        <v>418</v>
      </c>
      <c r="L20" s="8"/>
      <c r="M20" s="8"/>
      <c r="N20" s="7"/>
      <c r="O20" s="7"/>
      <c r="P20" s="16"/>
      <c r="Q20" s="16"/>
      <c r="R20" s="1"/>
    </row>
    <row r="21" spans="2:18" s="2" customFormat="1" ht="51" customHeight="1" x14ac:dyDescent="0.25">
      <c r="B21" s="150" t="s">
        <v>432</v>
      </c>
      <c r="C21" s="13"/>
      <c r="D21" s="12"/>
      <c r="E21" s="15"/>
      <c r="F21" s="14"/>
      <c r="G21" s="151"/>
      <c r="H21" s="11"/>
      <c r="I21" s="11"/>
      <c r="J21" s="11"/>
      <c r="K21" s="8" t="s">
        <v>433</v>
      </c>
      <c r="L21" s="8"/>
      <c r="M21" s="8"/>
      <c r="N21" s="7"/>
      <c r="O21" s="7"/>
      <c r="P21" s="16"/>
      <c r="Q21" s="16"/>
      <c r="R21" s="1"/>
    </row>
    <row r="22" spans="2:18" s="2" customFormat="1" ht="51" customHeight="1" x14ac:dyDescent="0.25">
      <c r="B22" s="150"/>
      <c r="C22" s="13"/>
      <c r="D22" s="12"/>
      <c r="E22" s="15"/>
      <c r="F22" s="14"/>
      <c r="G22" s="151"/>
      <c r="H22" s="11"/>
      <c r="I22" s="11"/>
      <c r="J22" s="11"/>
      <c r="K22" s="8"/>
      <c r="L22" s="8"/>
      <c r="M22" s="8"/>
      <c r="N22" s="7"/>
      <c r="O22" s="7"/>
      <c r="P22" s="16"/>
      <c r="Q22" s="16"/>
      <c r="R22" s="1"/>
    </row>
    <row r="23" spans="2:18" s="2" customFormat="1" ht="49.5" customHeight="1" x14ac:dyDescent="0.25">
      <c r="B23" s="9"/>
      <c r="C23" s="13"/>
      <c r="D23" s="4"/>
      <c r="E23" s="15"/>
      <c r="F23" s="14"/>
      <c r="G23" s="152"/>
      <c r="H23" s="6"/>
      <c r="I23" s="11"/>
      <c r="J23" s="11"/>
      <c r="K23" s="7"/>
      <c r="L23" s="7"/>
      <c r="M23" s="7"/>
      <c r="N23" s="7"/>
      <c r="O23" s="7"/>
      <c r="P23" s="16"/>
      <c r="Q23" s="16"/>
      <c r="R23" s="1"/>
    </row>
    <row r="24" spans="2:18" s="2" customFormat="1" x14ac:dyDescent="0.25"/>
    <row r="25" spans="2:18" s="2" customFormat="1" x14ac:dyDescent="0.25"/>
    <row r="26" spans="2:18" s="2" customFormat="1" x14ac:dyDescent="0.25"/>
    <row r="27" spans="2:18" s="2" customFormat="1" x14ac:dyDescent="0.25"/>
    <row r="28" spans="2:18" s="2" customFormat="1" x14ac:dyDescent="0.25"/>
    <row r="29" spans="2:18" s="2" customFormat="1" ht="22.5" hidden="1" x14ac:dyDescent="0.25">
      <c r="B29" s="1016" t="s">
        <v>26</v>
      </c>
      <c r="C29" s="1016"/>
      <c r="D29" s="1016"/>
      <c r="E29" s="1016"/>
      <c r="F29" s="1016"/>
      <c r="G29" s="1016"/>
      <c r="H29" s="1016"/>
      <c r="I29" s="1016"/>
      <c r="J29" s="1016"/>
      <c r="K29" s="1016"/>
      <c r="L29" s="1016"/>
      <c r="M29" s="1016"/>
      <c r="N29" s="1016"/>
      <c r="O29" s="1016"/>
      <c r="P29" s="1016"/>
      <c r="Q29" s="1016"/>
    </row>
    <row r="30" spans="2:18" s="2" customFormat="1" ht="35.25" hidden="1" customHeight="1" x14ac:dyDescent="0.25">
      <c r="B30" s="1017" t="s">
        <v>27</v>
      </c>
      <c r="C30" s="1017"/>
      <c r="D30" s="1017"/>
      <c r="E30" s="1017"/>
      <c r="F30" s="1017"/>
      <c r="G30" s="1017"/>
      <c r="H30" s="80"/>
      <c r="I30" s="80"/>
      <c r="J30" s="80"/>
      <c r="K30" s="80"/>
      <c r="L30" s="80"/>
      <c r="M30" s="80"/>
      <c r="N30" s="80"/>
      <c r="O30" s="80"/>
      <c r="P30" s="80"/>
      <c r="Q30" s="80"/>
    </row>
    <row r="31" spans="2:18" s="2" customFormat="1" ht="15" hidden="1" customHeight="1" x14ac:dyDescent="0.25">
      <c r="B31" s="1008"/>
      <c r="C31" s="1008"/>
      <c r="D31" s="1008"/>
      <c r="E31" s="1008"/>
      <c r="F31" s="1008"/>
      <c r="G31" s="1008"/>
      <c r="H31" s="78"/>
      <c r="I31" s="78"/>
      <c r="J31" s="78"/>
      <c r="K31" s="78"/>
      <c r="L31" s="78"/>
      <c r="M31" s="78"/>
      <c r="N31" s="78"/>
      <c r="O31" s="78"/>
      <c r="P31" s="78"/>
      <c r="Q31" s="78"/>
    </row>
    <row r="32" spans="2:18" s="2" customFormat="1" ht="15" hidden="1" customHeight="1" x14ac:dyDescent="0.25">
      <c r="B32" s="1008"/>
      <c r="C32" s="1008"/>
      <c r="D32" s="1008"/>
      <c r="E32" s="1008"/>
      <c r="F32" s="1008"/>
      <c r="G32" s="1008"/>
      <c r="H32" s="78"/>
      <c r="I32" s="78"/>
      <c r="J32" s="78"/>
      <c r="K32" s="78"/>
      <c r="L32" s="78"/>
      <c r="M32" s="78"/>
      <c r="N32" s="78"/>
      <c r="O32" s="78"/>
      <c r="P32" s="78"/>
      <c r="Q32" s="78"/>
    </row>
    <row r="33" spans="2:17" s="2" customFormat="1" ht="15" hidden="1" customHeight="1" x14ac:dyDescent="0.25">
      <c r="B33" s="1008"/>
      <c r="C33" s="1008"/>
      <c r="D33" s="1008"/>
      <c r="E33" s="1008"/>
      <c r="F33" s="1008"/>
      <c r="G33" s="1008"/>
      <c r="H33" s="78"/>
      <c r="I33" s="78"/>
      <c r="J33" s="78"/>
      <c r="K33" s="78"/>
      <c r="L33" s="78"/>
      <c r="M33" s="78"/>
      <c r="N33" s="78"/>
      <c r="O33" s="78"/>
      <c r="P33" s="78"/>
      <c r="Q33" s="78"/>
    </row>
    <row r="34" spans="2:17" s="2" customFormat="1" ht="15" hidden="1" customHeight="1" x14ac:dyDescent="0.25">
      <c r="B34" s="1008"/>
      <c r="C34" s="1008"/>
      <c r="D34" s="1008"/>
      <c r="E34" s="1008"/>
      <c r="F34" s="1008"/>
      <c r="G34" s="1008"/>
      <c r="H34" s="78"/>
      <c r="I34" s="78"/>
      <c r="J34" s="78"/>
      <c r="K34" s="78"/>
      <c r="L34" s="78"/>
      <c r="M34" s="78"/>
      <c r="N34" s="78"/>
      <c r="O34" s="78"/>
      <c r="P34" s="78"/>
      <c r="Q34" s="78"/>
    </row>
    <row r="35" spans="2:17" s="2" customFormat="1" ht="15" hidden="1" customHeight="1" x14ac:dyDescent="0.25">
      <c r="B35" s="1008"/>
      <c r="C35" s="1008"/>
      <c r="D35" s="1008"/>
      <c r="E35" s="1008"/>
      <c r="F35" s="1008"/>
      <c r="G35" s="1008"/>
      <c r="H35" s="78"/>
      <c r="I35" s="78"/>
      <c r="J35" s="78"/>
      <c r="K35" s="78"/>
      <c r="L35" s="78"/>
      <c r="M35" s="78"/>
      <c r="N35" s="78"/>
      <c r="O35" s="78"/>
      <c r="P35" s="78"/>
      <c r="Q35" s="78"/>
    </row>
    <row r="36" spans="2:17" s="2" customFormat="1" ht="15" hidden="1" customHeight="1" x14ac:dyDescent="0.25">
      <c r="B36" s="1008"/>
      <c r="C36" s="1008"/>
      <c r="D36" s="1008"/>
      <c r="E36" s="1008"/>
      <c r="F36" s="1008"/>
      <c r="G36" s="1008"/>
      <c r="H36" s="78"/>
      <c r="I36" s="78"/>
      <c r="J36" s="78"/>
      <c r="K36" s="78"/>
      <c r="L36" s="78"/>
      <c r="M36" s="78"/>
      <c r="N36" s="78"/>
      <c r="O36" s="78"/>
      <c r="P36" s="78"/>
      <c r="Q36" s="78"/>
    </row>
    <row r="37" spans="2:17" s="2" customFormat="1" ht="15" hidden="1" customHeight="1" x14ac:dyDescent="0.25">
      <c r="B37" s="1008"/>
      <c r="C37" s="1008"/>
      <c r="D37" s="1008"/>
      <c r="E37" s="1008"/>
      <c r="F37" s="1008"/>
      <c r="G37" s="1008"/>
      <c r="H37" s="78"/>
      <c r="I37" s="78"/>
      <c r="J37" s="78"/>
      <c r="K37" s="78"/>
      <c r="L37" s="78"/>
      <c r="M37" s="78"/>
      <c r="N37" s="78"/>
      <c r="O37" s="78"/>
      <c r="P37" s="78"/>
      <c r="Q37" s="78"/>
    </row>
    <row r="38" spans="2:17" s="2" customFormat="1" ht="15" hidden="1" customHeight="1" x14ac:dyDescent="0.25">
      <c r="B38" s="1008"/>
      <c r="C38" s="1008"/>
      <c r="D38" s="1008"/>
      <c r="E38" s="1008"/>
      <c r="F38" s="1008"/>
      <c r="G38" s="1008"/>
      <c r="H38" s="78"/>
      <c r="I38" s="78"/>
      <c r="J38" s="78"/>
      <c r="K38" s="78"/>
      <c r="L38" s="78"/>
      <c r="M38" s="78"/>
      <c r="N38" s="78"/>
      <c r="O38" s="78"/>
      <c r="P38" s="78"/>
      <c r="Q38" s="78"/>
    </row>
    <row r="39" spans="2:17" s="2" customFormat="1" ht="15" hidden="1" customHeight="1" x14ac:dyDescent="0.25">
      <c r="B39" s="1008"/>
      <c r="C39" s="1008"/>
      <c r="D39" s="1008"/>
      <c r="E39" s="1008"/>
      <c r="F39" s="1008"/>
      <c r="G39" s="1008"/>
      <c r="H39" s="78"/>
      <c r="I39" s="78"/>
      <c r="J39" s="78"/>
      <c r="K39" s="78"/>
      <c r="L39" s="78"/>
      <c r="M39" s="78"/>
      <c r="N39" s="78"/>
      <c r="O39" s="78"/>
      <c r="P39" s="78"/>
      <c r="Q39" s="78"/>
    </row>
    <row r="40" spans="2:17" s="2" customFormat="1" ht="15" hidden="1" customHeight="1" x14ac:dyDescent="0.25">
      <c r="B40" s="1008"/>
      <c r="C40" s="1008"/>
      <c r="D40" s="1008"/>
      <c r="E40" s="1008"/>
      <c r="F40" s="1008"/>
      <c r="G40" s="1008"/>
      <c r="H40" s="78"/>
      <c r="I40" s="78"/>
      <c r="J40" s="78"/>
      <c r="K40" s="78"/>
      <c r="L40" s="78"/>
      <c r="M40" s="78"/>
      <c r="N40" s="78"/>
      <c r="O40" s="78"/>
      <c r="P40" s="78"/>
      <c r="Q40" s="78"/>
    </row>
    <row r="41" spans="2:17" s="2" customFormat="1" ht="15" hidden="1" customHeight="1" x14ac:dyDescent="0.25">
      <c r="B41" s="1008"/>
      <c r="C41" s="1008"/>
      <c r="D41" s="1008"/>
      <c r="E41" s="1008"/>
      <c r="F41" s="1008"/>
      <c r="G41" s="1008"/>
      <c r="H41" s="78"/>
      <c r="I41" s="78"/>
      <c r="J41" s="78"/>
      <c r="K41" s="78"/>
      <c r="L41" s="78"/>
      <c r="M41" s="78"/>
      <c r="N41" s="78"/>
      <c r="O41" s="78"/>
      <c r="P41" s="78"/>
      <c r="Q41" s="78"/>
    </row>
    <row r="42" spans="2:17" s="2" customFormat="1" ht="15" hidden="1" customHeight="1" x14ac:dyDescent="0.25">
      <c r="B42" s="1008"/>
      <c r="C42" s="1008"/>
      <c r="D42" s="1008"/>
      <c r="E42" s="1008"/>
      <c r="F42" s="1008"/>
      <c r="G42" s="1008"/>
      <c r="H42" s="78"/>
      <c r="I42" s="78"/>
      <c r="J42" s="78"/>
      <c r="K42" s="78"/>
      <c r="L42" s="78"/>
      <c r="M42" s="78"/>
      <c r="N42" s="78"/>
      <c r="O42" s="78"/>
      <c r="P42" s="78"/>
      <c r="Q42" s="78"/>
    </row>
    <row r="43" spans="2:17" s="2" customFormat="1" ht="15" hidden="1" customHeight="1" x14ac:dyDescent="0.25">
      <c r="B43" s="1008"/>
      <c r="C43" s="1008"/>
      <c r="D43" s="1008"/>
      <c r="E43" s="1008"/>
      <c r="F43" s="1008"/>
      <c r="G43" s="1008"/>
      <c r="H43" s="78"/>
      <c r="I43" s="78"/>
      <c r="J43" s="78"/>
      <c r="K43" s="78"/>
      <c r="L43" s="78"/>
      <c r="M43" s="78"/>
      <c r="N43" s="78"/>
      <c r="O43" s="78"/>
      <c r="P43" s="78"/>
      <c r="Q43" s="78"/>
    </row>
    <row r="44" spans="2:17" s="2" customFormat="1" ht="15.75" hidden="1" customHeight="1" x14ac:dyDescent="0.25">
      <c r="B44" s="1008"/>
      <c r="C44" s="1008"/>
      <c r="D44" s="1008"/>
      <c r="E44" s="1008"/>
      <c r="F44" s="1008"/>
      <c r="G44" s="1008"/>
      <c r="H44" s="78"/>
      <c r="I44" s="78"/>
      <c r="J44" s="78"/>
      <c r="K44" s="78"/>
      <c r="L44" s="78"/>
      <c r="M44" s="78"/>
      <c r="N44" s="78"/>
      <c r="O44" s="78"/>
      <c r="P44" s="78"/>
      <c r="Q44" s="78"/>
    </row>
    <row r="45" spans="2:17" s="2" customFormat="1" x14ac:dyDescent="0.25"/>
    <row r="46" spans="2:17" s="2" customFormat="1" x14ac:dyDescent="0.25"/>
    <row r="47" spans="2:17" s="2" customFormat="1" x14ac:dyDescent="0.25"/>
    <row r="48" spans="2:17" s="2" customFormat="1" x14ac:dyDescent="0.25">
      <c r="G48"/>
    </row>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sheetData>
  <mergeCells count="51">
    <mergeCell ref="C7:Q7"/>
    <mergeCell ref="B1:Q1"/>
    <mergeCell ref="B2:Q2"/>
    <mergeCell ref="B3:Q3"/>
    <mergeCell ref="C5:Q5"/>
    <mergeCell ref="C6:Q6"/>
    <mergeCell ref="P10:P11"/>
    <mergeCell ref="Q10:Q11"/>
    <mergeCell ref="K10:K11"/>
    <mergeCell ref="L10:L11"/>
    <mergeCell ref="M10:M11"/>
    <mergeCell ref="N10:N11"/>
    <mergeCell ref="O10:O11"/>
    <mergeCell ref="C8:Q8"/>
    <mergeCell ref="B9:D9"/>
    <mergeCell ref="E9:F9"/>
    <mergeCell ref="G9:O9"/>
    <mergeCell ref="P9:Q9"/>
    <mergeCell ref="B12:B13"/>
    <mergeCell ref="C12:C13"/>
    <mergeCell ref="D12:D13"/>
    <mergeCell ref="G12:G13"/>
    <mergeCell ref="H10:J10"/>
    <mergeCell ref="B10:B11"/>
    <mergeCell ref="C10:C11"/>
    <mergeCell ref="D10:D11"/>
    <mergeCell ref="E10:E11"/>
    <mergeCell ref="F10:F11"/>
    <mergeCell ref="G10:G11"/>
    <mergeCell ref="B34:G34"/>
    <mergeCell ref="B14:Q14"/>
    <mergeCell ref="B15:B16"/>
    <mergeCell ref="G15:G16"/>
    <mergeCell ref="C17:Q17"/>
    <mergeCell ref="B18:B20"/>
    <mergeCell ref="G18:G20"/>
    <mergeCell ref="B29:Q29"/>
    <mergeCell ref="B30:G30"/>
    <mergeCell ref="B31:G31"/>
    <mergeCell ref="B32:G32"/>
    <mergeCell ref="B33:G33"/>
    <mergeCell ref="B41:G41"/>
    <mergeCell ref="B42:G42"/>
    <mergeCell ref="B43:G43"/>
    <mergeCell ref="B44:G44"/>
    <mergeCell ref="B35:G35"/>
    <mergeCell ref="B36:G36"/>
    <mergeCell ref="B37:G37"/>
    <mergeCell ref="B38:G38"/>
    <mergeCell ref="B39:G39"/>
    <mergeCell ref="B40:G40"/>
  </mergeCells>
  <pageMargins left="0.7" right="0.7" top="0.75" bottom="0.75" header="0.3" footer="0.3"/>
  <pageSetup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view="pageBreakPreview" topLeftCell="B19" zoomScale="85" zoomScaleNormal="85" zoomScaleSheetLayoutView="85" workbookViewId="0">
      <selection activeCell="F17" sqref="F17"/>
    </sheetView>
  </sheetViews>
  <sheetFormatPr defaultColWidth="11.42578125" defaultRowHeight="15" x14ac:dyDescent="0.25"/>
  <cols>
    <col min="1" max="1" width="3.28515625" style="2" customWidth="1"/>
    <col min="2" max="2" width="24.28515625" style="3" customWidth="1"/>
    <col min="3" max="3" width="27.42578125" style="3" customWidth="1"/>
    <col min="4" max="4" width="22.7109375" style="3" customWidth="1"/>
    <col min="5" max="5" width="16.140625" style="3" customWidth="1"/>
    <col min="6" max="6" width="15.5703125" style="3" customWidth="1"/>
    <col min="7" max="7" width="20.85546875" style="3" customWidth="1"/>
    <col min="8" max="8" width="34.7109375" style="3" customWidth="1"/>
    <col min="9" max="9" width="12.28515625" style="3" customWidth="1"/>
    <col min="10" max="10" width="27.140625" style="3" customWidth="1"/>
    <col min="11" max="11" width="17.85546875" style="3" customWidth="1"/>
    <col min="12" max="12" width="21.5703125" style="3" customWidth="1"/>
    <col min="13" max="15" width="16.85546875" style="3" customWidth="1"/>
    <col min="16" max="16" width="22.5703125" style="3" customWidth="1"/>
    <col min="17" max="17" width="21" style="3" customWidth="1"/>
    <col min="18" max="18" width="5.710937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79"/>
      <c r="C4" s="79"/>
      <c r="D4" s="79"/>
      <c r="E4" s="79"/>
      <c r="F4" s="79"/>
      <c r="G4" s="79"/>
      <c r="H4" s="79"/>
      <c r="I4" s="79"/>
      <c r="J4" s="79"/>
      <c r="K4" s="79"/>
      <c r="L4" s="79"/>
      <c r="M4" s="79"/>
      <c r="N4" s="79"/>
      <c r="O4" s="79"/>
      <c r="P4" s="112" t="s">
        <v>0</v>
      </c>
      <c r="Q4" s="18"/>
      <c r="R4" s="17"/>
    </row>
    <row r="5" spans="1:18" s="2" customFormat="1" ht="23.25" customHeight="1" x14ac:dyDescent="0.25">
      <c r="B5" s="20" t="s">
        <v>1</v>
      </c>
      <c r="C5" s="1039" t="s">
        <v>213</v>
      </c>
      <c r="D5" s="1039"/>
      <c r="E5" s="1039"/>
      <c r="F5" s="1039"/>
      <c r="G5" s="1039"/>
      <c r="H5" s="1039"/>
      <c r="I5" s="1039"/>
      <c r="J5" s="1039"/>
      <c r="K5" s="1039"/>
      <c r="L5" s="1039"/>
      <c r="M5" s="1039"/>
      <c r="N5" s="1039"/>
      <c r="O5" s="1039"/>
      <c r="P5" s="1039"/>
      <c r="Q5" s="1039"/>
    </row>
    <row r="6" spans="1:18" s="2" customFormat="1" ht="18.75" customHeight="1" x14ac:dyDescent="0.25">
      <c r="B6" s="21" t="s">
        <v>2</v>
      </c>
      <c r="C6" s="1038" t="s">
        <v>264</v>
      </c>
      <c r="D6" s="1038"/>
      <c r="E6" s="1038"/>
      <c r="F6" s="1038"/>
      <c r="G6" s="1038"/>
      <c r="H6" s="1038"/>
      <c r="I6" s="1038"/>
      <c r="J6" s="1038"/>
      <c r="K6" s="1038"/>
      <c r="L6" s="1038"/>
      <c r="M6" s="1038"/>
      <c r="N6" s="1038"/>
      <c r="O6" s="1038"/>
      <c r="P6" s="1038"/>
      <c r="Q6" s="1038"/>
    </row>
    <row r="7" spans="1:18" s="2" customFormat="1" ht="20.25" customHeight="1" x14ac:dyDescent="0.25">
      <c r="B7" s="21" t="s">
        <v>3</v>
      </c>
      <c r="C7" s="1038" t="s">
        <v>265</v>
      </c>
      <c r="D7" s="1038"/>
      <c r="E7" s="1038"/>
      <c r="F7" s="1038"/>
      <c r="G7" s="1038"/>
      <c r="H7" s="1038"/>
      <c r="I7" s="1038"/>
      <c r="J7" s="1038"/>
      <c r="K7" s="1038"/>
      <c r="L7" s="1038"/>
      <c r="M7" s="1038"/>
      <c r="N7" s="1038"/>
      <c r="O7" s="1038"/>
      <c r="P7" s="1038"/>
      <c r="Q7" s="1038"/>
    </row>
    <row r="8" spans="1:18" s="2" customFormat="1" ht="20.25" customHeight="1" x14ac:dyDescent="0.25">
      <c r="B8" s="21" t="s">
        <v>4</v>
      </c>
      <c r="C8" s="1038" t="s">
        <v>266</v>
      </c>
      <c r="D8" s="1038"/>
      <c r="E8" s="1038"/>
      <c r="F8" s="1038"/>
      <c r="G8" s="1038"/>
      <c r="H8" s="1038"/>
      <c r="I8" s="1038"/>
      <c r="J8" s="1038"/>
      <c r="K8" s="1038"/>
      <c r="L8" s="1038"/>
      <c r="M8" s="1038"/>
      <c r="N8" s="1038"/>
      <c r="O8" s="1038"/>
      <c r="P8" s="1038"/>
      <c r="Q8" s="1038"/>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2"/>
      <c r="C11" s="1022"/>
      <c r="D11" s="1022"/>
      <c r="E11" s="1022"/>
      <c r="F11" s="1022"/>
      <c r="G11" s="1022"/>
      <c r="H11" s="77" t="s">
        <v>23</v>
      </c>
      <c r="I11" s="77" t="s">
        <v>24</v>
      </c>
      <c r="J11" s="77" t="s">
        <v>25</v>
      </c>
      <c r="K11" s="1022"/>
      <c r="L11" s="1022"/>
      <c r="M11" s="1022"/>
      <c r="N11" s="1029"/>
      <c r="O11" s="1029"/>
      <c r="P11" s="1029"/>
      <c r="Q11" s="1029"/>
      <c r="R11" s="1"/>
    </row>
    <row r="12" spans="1:18" ht="99.95" customHeight="1" x14ac:dyDescent="0.25">
      <c r="B12" s="1018" t="s">
        <v>29</v>
      </c>
      <c r="C12" s="1020" t="s">
        <v>30</v>
      </c>
      <c r="D12" s="10"/>
      <c r="E12" s="15"/>
      <c r="F12" s="13"/>
      <c r="G12" s="8" t="s">
        <v>36</v>
      </c>
      <c r="H12" s="6" t="s">
        <v>35</v>
      </c>
      <c r="I12" s="6" t="s">
        <v>32</v>
      </c>
      <c r="J12" s="6" t="s">
        <v>33</v>
      </c>
      <c r="K12" s="5" t="s">
        <v>59</v>
      </c>
      <c r="L12" s="5" t="s">
        <v>379</v>
      </c>
      <c r="M12" s="8" t="s">
        <v>380</v>
      </c>
      <c r="N12" s="7"/>
      <c r="O12" s="7" t="s">
        <v>381</v>
      </c>
      <c r="P12" s="16"/>
      <c r="Q12" s="16"/>
      <c r="R12" s="1"/>
    </row>
    <row r="13" spans="1:18" ht="99.95" customHeight="1" x14ac:dyDescent="0.25">
      <c r="B13" s="1019"/>
      <c r="C13" s="1021"/>
      <c r="D13" s="10"/>
      <c r="E13" s="15"/>
      <c r="F13" s="13"/>
      <c r="G13" s="8" t="s">
        <v>31</v>
      </c>
      <c r="H13" s="6" t="s">
        <v>34</v>
      </c>
      <c r="I13" s="6" t="s">
        <v>56</v>
      </c>
      <c r="J13" s="6" t="s">
        <v>57</v>
      </c>
      <c r="K13" s="5" t="s">
        <v>59</v>
      </c>
      <c r="L13" s="5" t="s">
        <v>382</v>
      </c>
      <c r="M13" s="8" t="s">
        <v>383</v>
      </c>
      <c r="N13" s="7"/>
      <c r="O13" s="7"/>
      <c r="P13" s="16"/>
      <c r="Q13" s="16"/>
      <c r="R13" s="1"/>
    </row>
    <row r="14" spans="1:18" ht="99.95" customHeight="1" x14ac:dyDescent="0.25">
      <c r="B14" s="1019"/>
      <c r="C14" s="1021"/>
      <c r="D14" s="10"/>
      <c r="E14" s="15"/>
      <c r="F14" s="13"/>
      <c r="G14" s="8" t="s">
        <v>61</v>
      </c>
      <c r="H14" s="6" t="s">
        <v>384</v>
      </c>
      <c r="I14" s="6" t="s">
        <v>32</v>
      </c>
      <c r="J14" s="6" t="s">
        <v>33</v>
      </c>
      <c r="K14" s="5" t="s">
        <v>59</v>
      </c>
      <c r="L14" s="5" t="s">
        <v>385</v>
      </c>
      <c r="M14" s="8" t="s">
        <v>386</v>
      </c>
      <c r="N14" s="7"/>
      <c r="O14" s="7"/>
      <c r="P14" s="16"/>
      <c r="Q14" s="16"/>
      <c r="R14" s="1"/>
    </row>
    <row r="15" spans="1:18" ht="95.45" customHeight="1" x14ac:dyDescent="0.25">
      <c r="B15" s="1036"/>
      <c r="C15" s="1037"/>
      <c r="D15" s="10"/>
      <c r="E15" s="15"/>
      <c r="F15" s="13"/>
      <c r="G15" s="8" t="s">
        <v>55</v>
      </c>
      <c r="H15" s="13" t="s">
        <v>54</v>
      </c>
      <c r="I15" s="6" t="s">
        <v>33</v>
      </c>
      <c r="J15" s="6" t="s">
        <v>58</v>
      </c>
      <c r="K15" s="5"/>
      <c r="L15" s="5" t="s">
        <v>385</v>
      </c>
      <c r="M15" s="7"/>
      <c r="N15" s="7"/>
      <c r="O15" s="7"/>
      <c r="P15" s="16"/>
      <c r="Q15" s="16"/>
      <c r="R15" s="1"/>
    </row>
    <row r="16" spans="1:18" ht="95.45" customHeight="1" x14ac:dyDescent="0.25">
      <c r="B16" s="1018" t="s">
        <v>38</v>
      </c>
      <c r="C16" s="1020" t="s">
        <v>72</v>
      </c>
      <c r="D16" s="10"/>
      <c r="E16" s="15"/>
      <c r="F16" s="13"/>
      <c r="G16" s="8" t="s">
        <v>71</v>
      </c>
      <c r="H16" s="42" t="s">
        <v>70</v>
      </c>
      <c r="I16" s="6" t="s">
        <v>32</v>
      </c>
      <c r="J16" s="6" t="s">
        <v>67</v>
      </c>
      <c r="K16" s="5" t="s">
        <v>387</v>
      </c>
      <c r="L16" s="5" t="s">
        <v>388</v>
      </c>
      <c r="M16" s="7"/>
      <c r="N16" s="7"/>
      <c r="O16" s="7"/>
      <c r="P16" s="16"/>
      <c r="Q16" s="16"/>
      <c r="R16" s="1"/>
    </row>
    <row r="17" spans="2:18" ht="95.45" customHeight="1" x14ac:dyDescent="0.25">
      <c r="B17" s="1019"/>
      <c r="C17" s="1021"/>
      <c r="D17" s="10"/>
      <c r="E17" s="15"/>
      <c r="F17" s="13"/>
      <c r="G17" s="8" t="s">
        <v>43</v>
      </c>
      <c r="H17" s="25" t="s">
        <v>42</v>
      </c>
      <c r="I17" s="6" t="s">
        <v>67</v>
      </c>
      <c r="J17" s="6" t="s">
        <v>58</v>
      </c>
      <c r="K17" s="5" t="s">
        <v>389</v>
      </c>
      <c r="L17" s="5" t="s">
        <v>388</v>
      </c>
      <c r="M17" s="8" t="s">
        <v>380</v>
      </c>
      <c r="N17" s="7"/>
      <c r="O17" s="7" t="s">
        <v>381</v>
      </c>
      <c r="P17" s="16"/>
      <c r="Q17" s="16"/>
      <c r="R17" s="1"/>
    </row>
    <row r="18" spans="2:18" ht="95.45" customHeight="1" x14ac:dyDescent="0.25">
      <c r="B18" s="1019"/>
      <c r="C18" s="1021"/>
      <c r="D18" s="10"/>
      <c r="E18" s="15"/>
      <c r="F18" s="8"/>
      <c r="G18" s="8" t="s">
        <v>44</v>
      </c>
      <c r="H18" s="26" t="s">
        <v>45</v>
      </c>
      <c r="I18" s="6" t="s">
        <v>33</v>
      </c>
      <c r="J18" s="6" t="s">
        <v>390</v>
      </c>
      <c r="K18" s="5" t="s">
        <v>59</v>
      </c>
      <c r="L18" s="5" t="s">
        <v>388</v>
      </c>
      <c r="M18" s="8" t="s">
        <v>380</v>
      </c>
      <c r="N18" s="7"/>
      <c r="O18" s="7" t="s">
        <v>381</v>
      </c>
      <c r="P18" s="16"/>
      <c r="Q18" s="16"/>
      <c r="R18" s="1"/>
    </row>
    <row r="19" spans="2:18" ht="95.45" customHeight="1" x14ac:dyDescent="0.25">
      <c r="B19" s="1019"/>
      <c r="C19" s="1021"/>
      <c r="D19" s="10"/>
      <c r="E19" s="15"/>
      <c r="F19" s="13"/>
      <c r="G19" s="8" t="s">
        <v>40</v>
      </c>
      <c r="H19" s="26" t="s">
        <v>41</v>
      </c>
      <c r="I19" s="6"/>
      <c r="J19" s="6"/>
      <c r="K19" s="5" t="s">
        <v>389</v>
      </c>
      <c r="L19" s="5" t="s">
        <v>391</v>
      </c>
      <c r="M19" s="8" t="s">
        <v>380</v>
      </c>
      <c r="N19" s="7"/>
      <c r="O19" s="7" t="s">
        <v>381</v>
      </c>
      <c r="P19" s="16"/>
      <c r="Q19" s="16"/>
      <c r="R19" s="1"/>
    </row>
    <row r="20" spans="2:18" ht="95.45" customHeight="1" x14ac:dyDescent="0.25">
      <c r="B20" s="1036"/>
      <c r="C20" s="1037"/>
      <c r="D20" s="10"/>
      <c r="E20" s="15"/>
      <c r="F20" s="13"/>
      <c r="G20" s="8" t="s">
        <v>37</v>
      </c>
      <c r="H20" s="27" t="s">
        <v>46</v>
      </c>
      <c r="I20" s="6" t="s">
        <v>62</v>
      </c>
      <c r="J20" s="6" t="s">
        <v>58</v>
      </c>
      <c r="K20" s="5" t="s">
        <v>392</v>
      </c>
      <c r="L20" s="5" t="s">
        <v>393</v>
      </c>
      <c r="M20" s="7"/>
      <c r="N20" s="7"/>
      <c r="O20" s="7"/>
      <c r="P20" s="16"/>
      <c r="Q20" s="16"/>
      <c r="R20" s="1"/>
    </row>
    <row r="21" spans="2:18" ht="86.25" customHeight="1" x14ac:dyDescent="0.25">
      <c r="B21" s="1035" t="s">
        <v>28</v>
      </c>
      <c r="C21" s="36" t="s">
        <v>63</v>
      </c>
      <c r="D21" s="37"/>
      <c r="E21" s="38"/>
      <c r="F21" s="39"/>
      <c r="G21" s="40" t="s">
        <v>39</v>
      </c>
      <c r="H21" s="41" t="s">
        <v>394</v>
      </c>
      <c r="I21" s="41" t="s">
        <v>32</v>
      </c>
      <c r="J21" s="41" t="s">
        <v>58</v>
      </c>
      <c r="K21" s="8" t="s">
        <v>392</v>
      </c>
      <c r="L21" s="5" t="s">
        <v>395</v>
      </c>
      <c r="M21" s="8"/>
      <c r="N21" s="7"/>
      <c r="O21" s="7"/>
      <c r="P21" s="16"/>
      <c r="Q21" s="16"/>
      <c r="R21" s="1"/>
    </row>
    <row r="22" spans="2:18" ht="107.1" customHeight="1" x14ac:dyDescent="0.25">
      <c r="B22" s="1035"/>
      <c r="C22" s="36" t="s">
        <v>64</v>
      </c>
      <c r="D22" s="37"/>
      <c r="E22" s="38"/>
      <c r="F22" s="39"/>
      <c r="G22" s="40" t="s">
        <v>51</v>
      </c>
      <c r="H22" s="41" t="s">
        <v>47</v>
      </c>
      <c r="I22" s="41" t="s">
        <v>32</v>
      </c>
      <c r="J22" s="41" t="s">
        <v>58</v>
      </c>
      <c r="K22" s="8" t="s">
        <v>396</v>
      </c>
      <c r="L22" s="8" t="s">
        <v>397</v>
      </c>
      <c r="M22" s="8"/>
      <c r="N22" s="7"/>
      <c r="O22" s="7"/>
      <c r="P22" s="16"/>
      <c r="Q22" s="16"/>
      <c r="R22" s="1"/>
    </row>
    <row r="23" spans="2:18" ht="87.75" customHeight="1" x14ac:dyDescent="0.25">
      <c r="B23" s="1018" t="s">
        <v>48</v>
      </c>
      <c r="C23" s="1018" t="s">
        <v>60</v>
      </c>
      <c r="D23" s="10"/>
      <c r="E23" s="15"/>
      <c r="F23" s="13"/>
      <c r="G23" s="8"/>
      <c r="H23" s="11" t="s">
        <v>65</v>
      </c>
      <c r="I23" s="11" t="s">
        <v>32</v>
      </c>
      <c r="J23" s="11" t="s">
        <v>33</v>
      </c>
      <c r="K23" s="8" t="s">
        <v>398</v>
      </c>
      <c r="L23" s="8" t="s">
        <v>399</v>
      </c>
      <c r="M23" s="8"/>
      <c r="N23" s="7"/>
      <c r="O23" s="7"/>
      <c r="P23" s="16"/>
      <c r="Q23" s="16"/>
      <c r="R23" s="1"/>
    </row>
    <row r="24" spans="2:18" ht="52.5" customHeight="1" x14ac:dyDescent="0.25">
      <c r="B24" s="1019"/>
      <c r="C24" s="1019"/>
      <c r="D24" s="10"/>
      <c r="E24" s="15"/>
      <c r="F24" s="13"/>
      <c r="G24" s="8" t="s">
        <v>50</v>
      </c>
      <c r="H24" s="11" t="s">
        <v>49</v>
      </c>
      <c r="I24" s="11" t="s">
        <v>66</v>
      </c>
      <c r="J24" s="11" t="s">
        <v>33</v>
      </c>
      <c r="K24" s="8" t="s">
        <v>59</v>
      </c>
      <c r="L24" s="8" t="s">
        <v>400</v>
      </c>
      <c r="M24" s="8"/>
      <c r="N24" s="7"/>
      <c r="O24" s="7"/>
      <c r="P24" s="16"/>
      <c r="Q24" s="16"/>
      <c r="R24" s="1"/>
    </row>
    <row r="25" spans="2:18" ht="52.5" customHeight="1" x14ac:dyDescent="0.25">
      <c r="B25" s="1019"/>
      <c r="C25" s="1019"/>
      <c r="D25" s="10"/>
      <c r="E25" s="15"/>
      <c r="F25" s="13"/>
      <c r="G25" s="8" t="s">
        <v>69</v>
      </c>
      <c r="H25" s="11" t="s">
        <v>68</v>
      </c>
      <c r="I25" s="11" t="s">
        <v>33</v>
      </c>
      <c r="J25" s="11" t="s">
        <v>33</v>
      </c>
      <c r="K25" s="8" t="s">
        <v>392</v>
      </c>
      <c r="L25" s="8" t="s">
        <v>401</v>
      </c>
      <c r="M25" s="8"/>
      <c r="N25" s="7"/>
      <c r="O25" s="7"/>
      <c r="P25" s="16"/>
      <c r="Q25" s="16"/>
      <c r="R25" s="1"/>
    </row>
    <row r="26" spans="2:18" ht="52.5" customHeight="1" x14ac:dyDescent="0.25">
      <c r="B26" s="1036"/>
      <c r="C26" s="1036"/>
      <c r="D26" s="10"/>
      <c r="E26" s="15"/>
      <c r="F26" s="13"/>
      <c r="G26" s="8" t="s">
        <v>53</v>
      </c>
      <c r="H26" s="11" t="s">
        <v>52</v>
      </c>
      <c r="I26" s="11" t="s">
        <v>32</v>
      </c>
      <c r="J26" s="11" t="s">
        <v>66</v>
      </c>
      <c r="K26" s="8" t="s">
        <v>402</v>
      </c>
      <c r="L26" s="8" t="s">
        <v>399</v>
      </c>
      <c r="M26" s="8"/>
      <c r="N26" s="7"/>
      <c r="O26" s="7"/>
      <c r="P26" s="16"/>
      <c r="Q26" s="16"/>
      <c r="R26" s="1"/>
    </row>
    <row r="27" spans="2:18" x14ac:dyDescent="0.25">
      <c r="B27" s="1009"/>
      <c r="C27" s="1010"/>
      <c r="D27" s="1010"/>
      <c r="E27" s="1010"/>
      <c r="F27" s="1010"/>
      <c r="G27" s="1010"/>
      <c r="H27" s="1010"/>
      <c r="I27" s="1010"/>
      <c r="J27" s="1010"/>
      <c r="K27" s="1010"/>
      <c r="L27" s="1010"/>
      <c r="M27" s="1010"/>
      <c r="N27" s="1010"/>
      <c r="O27" s="1010"/>
      <c r="P27" s="1010"/>
      <c r="Q27" s="1010"/>
      <c r="R27" s="1"/>
    </row>
    <row r="28" spans="2:18" ht="51.75" customHeight="1" x14ac:dyDescent="0.25">
      <c r="B28" s="9"/>
      <c r="C28" s="13"/>
      <c r="D28" s="12"/>
      <c r="E28" s="15"/>
      <c r="F28" s="14"/>
      <c r="G28" s="8"/>
      <c r="H28" s="11"/>
      <c r="I28" s="11"/>
      <c r="J28" s="11"/>
      <c r="K28" s="8"/>
      <c r="L28" s="8"/>
      <c r="M28" s="8"/>
      <c r="N28" s="7"/>
      <c r="O28" s="7"/>
      <c r="P28" s="16"/>
      <c r="Q28" s="16"/>
      <c r="R28" s="1"/>
    </row>
    <row r="29" spans="2:18" ht="51" customHeight="1" x14ac:dyDescent="0.25">
      <c r="B29" s="9"/>
      <c r="C29" s="13"/>
      <c r="D29" s="12"/>
      <c r="E29" s="15"/>
      <c r="F29" s="14"/>
      <c r="G29" s="8"/>
      <c r="H29" s="11"/>
      <c r="I29" s="11"/>
      <c r="J29" s="11"/>
      <c r="K29" s="8"/>
      <c r="L29" s="8"/>
      <c r="M29" s="8"/>
      <c r="N29" s="7"/>
      <c r="O29" s="7"/>
      <c r="P29" s="16"/>
      <c r="Q29" s="16"/>
      <c r="R29" s="1"/>
    </row>
    <row r="30" spans="2:18" ht="49.5" customHeight="1" x14ac:dyDescent="0.25">
      <c r="B30" s="4"/>
      <c r="C30" s="13"/>
      <c r="D30" s="4"/>
      <c r="E30" s="15"/>
      <c r="F30" s="14"/>
      <c r="G30" s="8"/>
      <c r="H30" s="6"/>
      <c r="I30" s="6"/>
      <c r="J30" s="6"/>
      <c r="K30" s="7"/>
      <c r="L30" s="7"/>
      <c r="M30" s="7"/>
      <c r="N30" s="7"/>
      <c r="O30" s="7"/>
      <c r="P30" s="16"/>
      <c r="Q30" s="16"/>
      <c r="R30" s="1"/>
    </row>
    <row r="31" spans="2:18" x14ac:dyDescent="0.25">
      <c r="B31" s="2"/>
      <c r="C31" s="2"/>
      <c r="D31" s="2"/>
      <c r="E31" s="2"/>
      <c r="F31" s="2"/>
      <c r="G31" s="2"/>
      <c r="H31" s="2"/>
      <c r="I31" s="2"/>
      <c r="J31" s="2"/>
      <c r="K31" s="2"/>
      <c r="L31" s="2"/>
      <c r="M31" s="2"/>
      <c r="N31" s="2"/>
      <c r="O31" s="2"/>
      <c r="P31" s="2"/>
      <c r="Q31" s="2"/>
    </row>
    <row r="32" spans="2:18" x14ac:dyDescent="0.25">
      <c r="B32" s="2"/>
      <c r="C32" s="2"/>
      <c r="D32" s="2"/>
      <c r="E32" s="2"/>
      <c r="F32" s="2"/>
      <c r="G32" s="2"/>
      <c r="H32" s="2"/>
      <c r="I32" s="2"/>
      <c r="J32" s="2"/>
      <c r="K32" s="2"/>
      <c r="L32" s="2"/>
      <c r="M32" s="2"/>
      <c r="N32" s="2"/>
      <c r="O32" s="2"/>
      <c r="P32" s="2"/>
      <c r="Q32" s="2"/>
    </row>
    <row r="33" spans="2:17" x14ac:dyDescent="0.25">
      <c r="B33" s="2"/>
      <c r="C33" s="2"/>
      <c r="D33" s="2"/>
      <c r="E33" s="2"/>
      <c r="F33" s="2"/>
      <c r="G33" s="2"/>
      <c r="H33" s="2"/>
      <c r="I33" s="2"/>
      <c r="J33" s="2"/>
      <c r="K33" s="2"/>
      <c r="L33" s="2"/>
      <c r="M33" s="2"/>
      <c r="N33" s="2"/>
      <c r="O33" s="2"/>
      <c r="P33" s="2"/>
      <c r="Q33" s="2"/>
    </row>
    <row r="34" spans="2:17" x14ac:dyDescent="0.25">
      <c r="B34" s="2"/>
      <c r="C34" s="2"/>
      <c r="D34" s="2"/>
      <c r="E34" s="2"/>
      <c r="F34" s="2"/>
      <c r="G34" s="2"/>
      <c r="H34" s="2"/>
      <c r="I34" s="2"/>
      <c r="J34" s="2"/>
      <c r="K34" s="2"/>
      <c r="L34" s="2"/>
      <c r="M34" s="2"/>
      <c r="N34" s="2"/>
      <c r="O34" s="2"/>
      <c r="P34" s="2"/>
      <c r="Q34" s="2"/>
    </row>
    <row r="35" spans="2:17" x14ac:dyDescent="0.25">
      <c r="B35" s="2"/>
      <c r="C35" s="2"/>
      <c r="D35" s="2"/>
      <c r="E35" s="2"/>
      <c r="F35" s="2"/>
      <c r="G35" s="2"/>
      <c r="H35" s="2"/>
      <c r="I35" s="2"/>
      <c r="J35" s="2"/>
      <c r="K35" s="2"/>
      <c r="L35" s="2"/>
      <c r="M35" s="2"/>
      <c r="N35" s="2"/>
      <c r="O35" s="2"/>
      <c r="P35" s="2"/>
      <c r="Q35" s="2"/>
    </row>
    <row r="36" spans="2:17" ht="22.5" hidden="1" x14ac:dyDescent="0.25">
      <c r="B36" s="1016" t="s">
        <v>26</v>
      </c>
      <c r="C36" s="1016"/>
      <c r="D36" s="1016"/>
      <c r="E36" s="1016"/>
      <c r="F36" s="1016"/>
      <c r="G36" s="1016"/>
      <c r="H36" s="1016"/>
      <c r="I36" s="1016"/>
      <c r="J36" s="1016"/>
      <c r="K36" s="1016"/>
      <c r="L36" s="1016"/>
      <c r="M36" s="1016"/>
      <c r="N36" s="1016"/>
      <c r="O36" s="1016"/>
      <c r="P36" s="1016"/>
      <c r="Q36" s="1016"/>
    </row>
    <row r="37" spans="2:17" ht="35.25" hidden="1" customHeight="1" x14ac:dyDescent="0.25">
      <c r="B37" s="1017" t="s">
        <v>27</v>
      </c>
      <c r="C37" s="1017"/>
      <c r="D37" s="1017"/>
      <c r="E37" s="1017"/>
      <c r="F37" s="1017"/>
      <c r="G37" s="1017"/>
      <c r="H37" s="80"/>
      <c r="I37" s="80"/>
      <c r="J37" s="80"/>
      <c r="K37" s="80"/>
      <c r="L37" s="80"/>
      <c r="M37" s="80"/>
      <c r="N37" s="80"/>
      <c r="O37" s="80"/>
      <c r="P37" s="80"/>
      <c r="Q37" s="80"/>
    </row>
    <row r="38" spans="2:17" ht="15" hidden="1" customHeight="1" x14ac:dyDescent="0.25">
      <c r="B38" s="1008"/>
      <c r="C38" s="1008"/>
      <c r="D38" s="1008"/>
      <c r="E38" s="1008"/>
      <c r="F38" s="1008"/>
      <c r="G38" s="1008"/>
      <c r="H38" s="78"/>
      <c r="I38" s="78"/>
      <c r="J38" s="78"/>
      <c r="K38" s="78"/>
      <c r="L38" s="78"/>
      <c r="M38" s="78"/>
      <c r="N38" s="78"/>
      <c r="O38" s="78"/>
      <c r="P38" s="78"/>
      <c r="Q38" s="78"/>
    </row>
    <row r="39" spans="2:17" ht="15" hidden="1" customHeight="1" x14ac:dyDescent="0.25">
      <c r="B39" s="1008"/>
      <c r="C39" s="1008"/>
      <c r="D39" s="1008"/>
      <c r="E39" s="1008"/>
      <c r="F39" s="1008"/>
      <c r="G39" s="1008"/>
      <c r="H39" s="78"/>
      <c r="I39" s="78"/>
      <c r="J39" s="78"/>
      <c r="K39" s="78"/>
      <c r="L39" s="78"/>
      <c r="M39" s="78"/>
      <c r="N39" s="78"/>
      <c r="O39" s="78"/>
      <c r="P39" s="78"/>
      <c r="Q39" s="78"/>
    </row>
    <row r="40" spans="2:17" ht="15" hidden="1" customHeight="1" x14ac:dyDescent="0.25">
      <c r="B40" s="1008"/>
      <c r="C40" s="1008"/>
      <c r="D40" s="1008"/>
      <c r="E40" s="1008"/>
      <c r="F40" s="1008"/>
      <c r="G40" s="1008"/>
      <c r="H40" s="78"/>
      <c r="I40" s="78"/>
      <c r="J40" s="78"/>
      <c r="K40" s="78"/>
      <c r="L40" s="78"/>
      <c r="M40" s="78"/>
      <c r="N40" s="78"/>
      <c r="O40" s="78"/>
      <c r="P40" s="78"/>
      <c r="Q40" s="78"/>
    </row>
    <row r="41" spans="2:17" ht="15" hidden="1" customHeight="1" x14ac:dyDescent="0.25">
      <c r="B41" s="1008"/>
      <c r="C41" s="1008"/>
      <c r="D41" s="1008"/>
      <c r="E41" s="1008"/>
      <c r="F41" s="1008"/>
      <c r="G41" s="1008"/>
      <c r="H41" s="78"/>
      <c r="I41" s="78"/>
      <c r="J41" s="78"/>
      <c r="K41" s="78"/>
      <c r="L41" s="78"/>
      <c r="M41" s="78"/>
      <c r="N41" s="78"/>
      <c r="O41" s="78"/>
      <c r="P41" s="78"/>
      <c r="Q41" s="78"/>
    </row>
    <row r="42" spans="2:17" ht="15" hidden="1" customHeight="1" x14ac:dyDescent="0.25">
      <c r="B42" s="1008"/>
      <c r="C42" s="1008"/>
      <c r="D42" s="1008"/>
      <c r="E42" s="1008"/>
      <c r="F42" s="1008"/>
      <c r="G42" s="1008"/>
      <c r="H42" s="78"/>
      <c r="I42" s="78"/>
      <c r="J42" s="78"/>
      <c r="K42" s="78"/>
      <c r="L42" s="78"/>
      <c r="M42" s="78"/>
      <c r="N42" s="78"/>
      <c r="O42" s="78"/>
      <c r="P42" s="78"/>
      <c r="Q42" s="78"/>
    </row>
    <row r="43" spans="2:17" ht="15" hidden="1" customHeight="1" x14ac:dyDescent="0.25">
      <c r="B43" s="1008"/>
      <c r="C43" s="1008"/>
      <c r="D43" s="1008"/>
      <c r="E43" s="1008"/>
      <c r="F43" s="1008"/>
      <c r="G43" s="1008"/>
      <c r="H43" s="78"/>
      <c r="I43" s="78"/>
      <c r="J43" s="78"/>
      <c r="K43" s="78"/>
      <c r="L43" s="78"/>
      <c r="M43" s="78"/>
      <c r="N43" s="78"/>
      <c r="O43" s="78"/>
      <c r="P43" s="78"/>
      <c r="Q43" s="78"/>
    </row>
    <row r="44" spans="2:17" ht="15" hidden="1" customHeight="1" x14ac:dyDescent="0.25">
      <c r="B44" s="1008"/>
      <c r="C44" s="1008"/>
      <c r="D44" s="1008"/>
      <c r="E44" s="1008"/>
      <c r="F44" s="1008"/>
      <c r="G44" s="1008"/>
      <c r="H44" s="78"/>
      <c r="I44" s="78"/>
      <c r="J44" s="78"/>
      <c r="K44" s="78"/>
      <c r="L44" s="78"/>
      <c r="M44" s="78"/>
      <c r="N44" s="78"/>
      <c r="O44" s="78"/>
      <c r="P44" s="78"/>
      <c r="Q44" s="78"/>
    </row>
    <row r="45" spans="2:17" ht="15" hidden="1" customHeight="1" x14ac:dyDescent="0.25">
      <c r="B45" s="1008"/>
      <c r="C45" s="1008"/>
      <c r="D45" s="1008"/>
      <c r="E45" s="1008"/>
      <c r="F45" s="1008"/>
      <c r="G45" s="1008"/>
      <c r="H45" s="78"/>
      <c r="I45" s="78"/>
      <c r="J45" s="78"/>
      <c r="K45" s="78"/>
      <c r="L45" s="78"/>
      <c r="M45" s="78"/>
      <c r="N45" s="78"/>
      <c r="O45" s="78"/>
      <c r="P45" s="78"/>
      <c r="Q45" s="78"/>
    </row>
    <row r="46" spans="2:17" ht="15" hidden="1" customHeight="1" x14ac:dyDescent="0.25">
      <c r="B46" s="1008"/>
      <c r="C46" s="1008"/>
      <c r="D46" s="1008"/>
      <c r="E46" s="1008"/>
      <c r="F46" s="1008"/>
      <c r="G46" s="1008"/>
      <c r="H46" s="78"/>
      <c r="I46" s="78"/>
      <c r="J46" s="78"/>
      <c r="K46" s="78"/>
      <c r="L46" s="78"/>
      <c r="M46" s="78"/>
      <c r="N46" s="78"/>
      <c r="O46" s="78"/>
      <c r="P46" s="78"/>
      <c r="Q46" s="78"/>
    </row>
    <row r="47" spans="2:17" ht="15" hidden="1" customHeight="1" x14ac:dyDescent="0.25">
      <c r="B47" s="1008"/>
      <c r="C47" s="1008"/>
      <c r="D47" s="1008"/>
      <c r="E47" s="1008"/>
      <c r="F47" s="1008"/>
      <c r="G47" s="1008"/>
      <c r="H47" s="78"/>
      <c r="I47" s="78"/>
      <c r="J47" s="78"/>
      <c r="K47" s="78"/>
      <c r="L47" s="78"/>
      <c r="M47" s="78"/>
      <c r="N47" s="78"/>
      <c r="O47" s="78"/>
      <c r="P47" s="78"/>
      <c r="Q47" s="78"/>
    </row>
    <row r="48" spans="2:17" ht="15" hidden="1" customHeight="1" x14ac:dyDescent="0.25">
      <c r="B48" s="1008"/>
      <c r="C48" s="1008"/>
      <c r="D48" s="1008"/>
      <c r="E48" s="1008"/>
      <c r="F48" s="1008"/>
      <c r="G48" s="1008"/>
      <c r="H48" s="78"/>
      <c r="I48" s="78"/>
      <c r="J48" s="78"/>
      <c r="K48" s="78"/>
      <c r="L48" s="78"/>
      <c r="M48" s="78"/>
      <c r="N48" s="78"/>
      <c r="O48" s="78"/>
      <c r="P48" s="78"/>
      <c r="Q48" s="78"/>
    </row>
    <row r="49" spans="2:17" ht="15" hidden="1" customHeight="1" x14ac:dyDescent="0.25">
      <c r="B49" s="1008"/>
      <c r="C49" s="1008"/>
      <c r="D49" s="1008"/>
      <c r="E49" s="1008"/>
      <c r="F49" s="1008"/>
      <c r="G49" s="1008"/>
      <c r="H49" s="78"/>
      <c r="I49" s="78"/>
      <c r="J49" s="78"/>
      <c r="K49" s="78"/>
      <c r="L49" s="78"/>
      <c r="M49" s="78"/>
      <c r="N49" s="78"/>
      <c r="O49" s="78"/>
      <c r="P49" s="78"/>
      <c r="Q49" s="78"/>
    </row>
    <row r="50" spans="2:17" ht="15" hidden="1" customHeight="1" x14ac:dyDescent="0.25">
      <c r="B50" s="1008"/>
      <c r="C50" s="1008"/>
      <c r="D50" s="1008"/>
      <c r="E50" s="1008"/>
      <c r="F50" s="1008"/>
      <c r="G50" s="1008"/>
      <c r="H50" s="78"/>
      <c r="I50" s="78"/>
      <c r="J50" s="78"/>
      <c r="K50" s="78"/>
      <c r="L50" s="78"/>
      <c r="M50" s="78"/>
      <c r="N50" s="78"/>
      <c r="O50" s="78"/>
      <c r="P50" s="78"/>
      <c r="Q50" s="78"/>
    </row>
    <row r="51" spans="2:17" ht="15.75" hidden="1" customHeight="1" x14ac:dyDescent="0.25">
      <c r="B51" s="1008"/>
      <c r="C51" s="1008"/>
      <c r="D51" s="1008"/>
      <c r="E51" s="1008"/>
      <c r="F51" s="1008"/>
      <c r="G51" s="1008"/>
      <c r="H51" s="78"/>
      <c r="I51" s="78"/>
      <c r="J51" s="78"/>
      <c r="K51" s="78"/>
      <c r="L51" s="78"/>
      <c r="M51" s="78"/>
      <c r="N51" s="78"/>
      <c r="O51" s="78"/>
      <c r="P51" s="78"/>
      <c r="Q51" s="78"/>
    </row>
    <row r="52" spans="2:17" x14ac:dyDescent="0.25">
      <c r="B52" s="2"/>
      <c r="C52" s="2"/>
      <c r="D52" s="2"/>
      <c r="E52" s="2"/>
      <c r="F52" s="2"/>
      <c r="G52" s="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x14ac:dyDescent="0.25">
      <c r="B58" s="2"/>
      <c r="C58" s="2"/>
      <c r="D58" s="2"/>
      <c r="E58" s="2"/>
      <c r="F58" s="2"/>
      <c r="G58" s="2"/>
      <c r="H58" s="2"/>
      <c r="I58" s="2"/>
      <c r="J58" s="2"/>
      <c r="K58" s="2"/>
      <c r="L58" s="2"/>
      <c r="M58" s="2"/>
      <c r="N58" s="2"/>
      <c r="O58" s="2"/>
      <c r="P58" s="2"/>
      <c r="Q58" s="2"/>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2"/>
      <c r="C63" s="2"/>
      <c r="D63" s="2"/>
      <c r="E63" s="2"/>
      <c r="F63" s="2"/>
      <c r="G63" s="2"/>
      <c r="H63" s="2"/>
      <c r="I63" s="2"/>
      <c r="J63" s="2"/>
      <c r="K63" s="2"/>
      <c r="L63" s="2"/>
      <c r="M63" s="2"/>
      <c r="N63" s="2"/>
      <c r="O63" s="2"/>
      <c r="P63" s="2"/>
      <c r="Q63" s="2"/>
    </row>
    <row r="64" spans="2:17" x14ac:dyDescent="0.25">
      <c r="B64" s="2"/>
      <c r="C64" s="2"/>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row r="67" spans="2:17" x14ac:dyDescent="0.25">
      <c r="B67" s="2"/>
      <c r="C67" s="2"/>
      <c r="D67" s="2"/>
      <c r="E67" s="2"/>
      <c r="F67" s="2"/>
      <c r="G67" s="2"/>
      <c r="H67" s="2"/>
      <c r="I67" s="2"/>
      <c r="J67" s="2"/>
      <c r="K67" s="2"/>
      <c r="L67" s="2"/>
      <c r="M67" s="2"/>
      <c r="N67" s="2"/>
      <c r="O67" s="2"/>
      <c r="P67" s="2"/>
      <c r="Q67" s="2"/>
    </row>
    <row r="68" spans="2:17" x14ac:dyDescent="0.25">
      <c r="B68" s="2"/>
      <c r="C68" s="2"/>
      <c r="D68" s="2"/>
      <c r="E68" s="2"/>
      <c r="F68" s="2"/>
      <c r="G68" s="2"/>
      <c r="H68" s="2"/>
      <c r="I68" s="2"/>
      <c r="J68" s="2"/>
      <c r="K68" s="2"/>
      <c r="L68" s="2"/>
      <c r="M68" s="2"/>
      <c r="N68" s="2"/>
      <c r="O68" s="2"/>
      <c r="P68" s="2"/>
      <c r="Q68" s="2"/>
    </row>
    <row r="69" spans="2:17" x14ac:dyDescent="0.25">
      <c r="B69" s="2"/>
      <c r="C69" s="2"/>
      <c r="D69" s="2"/>
      <c r="E69" s="2"/>
      <c r="F69" s="2"/>
      <c r="G69" s="2"/>
      <c r="H69" s="2"/>
      <c r="I69" s="2"/>
      <c r="J69" s="2"/>
      <c r="K69" s="2"/>
      <c r="L69" s="2"/>
      <c r="M69" s="2"/>
      <c r="N69" s="2"/>
      <c r="O69" s="2"/>
      <c r="P69" s="2"/>
      <c r="Q69" s="2"/>
    </row>
    <row r="70" spans="2:17" x14ac:dyDescent="0.25">
      <c r="B70" s="2"/>
      <c r="C70" s="2"/>
      <c r="D70" s="2"/>
      <c r="E70" s="2"/>
      <c r="F70" s="2"/>
      <c r="G70" s="2"/>
      <c r="H70" s="2"/>
      <c r="I70" s="2"/>
      <c r="J70" s="2"/>
      <c r="K70" s="2"/>
      <c r="L70" s="2"/>
      <c r="M70" s="2"/>
      <c r="N70" s="2"/>
      <c r="O70" s="2"/>
      <c r="P70" s="2"/>
      <c r="Q70" s="2"/>
    </row>
  </sheetData>
  <mergeCells count="49">
    <mergeCell ref="C7:Q7"/>
    <mergeCell ref="B1:Q1"/>
    <mergeCell ref="B2:Q2"/>
    <mergeCell ref="B3:Q3"/>
    <mergeCell ref="C5:Q5"/>
    <mergeCell ref="C6:Q6"/>
    <mergeCell ref="C8:Q8"/>
    <mergeCell ref="B9:D9"/>
    <mergeCell ref="E9:F9"/>
    <mergeCell ref="G9:O9"/>
    <mergeCell ref="P9:Q9"/>
    <mergeCell ref="B16:B20"/>
    <mergeCell ref="C16:C20"/>
    <mergeCell ref="G10:G11"/>
    <mergeCell ref="H10:J10"/>
    <mergeCell ref="K10:K11"/>
    <mergeCell ref="B10:B11"/>
    <mergeCell ref="C10:C11"/>
    <mergeCell ref="D10:D11"/>
    <mergeCell ref="E10:E11"/>
    <mergeCell ref="F10:F11"/>
    <mergeCell ref="O10:O11"/>
    <mergeCell ref="P10:P11"/>
    <mergeCell ref="Q10:Q11"/>
    <mergeCell ref="B12:B15"/>
    <mergeCell ref="C12:C15"/>
    <mergeCell ref="L10:L11"/>
    <mergeCell ref="M10:M11"/>
    <mergeCell ref="N10:N11"/>
    <mergeCell ref="B43:G43"/>
    <mergeCell ref="B21:B22"/>
    <mergeCell ref="B23:B26"/>
    <mergeCell ref="C23:C26"/>
    <mergeCell ref="B27:Q27"/>
    <mergeCell ref="B36:Q36"/>
    <mergeCell ref="B37:G37"/>
    <mergeCell ref="B38:G38"/>
    <mergeCell ref="B39:G39"/>
    <mergeCell ref="B40:G40"/>
    <mergeCell ref="B41:G41"/>
    <mergeCell ref="B42:G42"/>
    <mergeCell ref="B50:G50"/>
    <mergeCell ref="B51:G51"/>
    <mergeCell ref="B44:G44"/>
    <mergeCell ref="B45:G45"/>
    <mergeCell ref="B46:G46"/>
    <mergeCell ref="B47:G47"/>
    <mergeCell ref="B48:G48"/>
    <mergeCell ref="B49:G49"/>
  </mergeCells>
  <dataValidations count="1">
    <dataValidation type="list" allowBlank="1" showInputMessage="1" showErrorMessage="1" sqref="E28:E30 E12:E26 N28:N30 N12:N26">
      <formula1>#REF!</formula1>
    </dataValidation>
  </dataValidations>
  <pageMargins left="0.7" right="0.7" top="0.75" bottom="0.75" header="0.3" footer="0.3"/>
  <pageSetup scale="32" orientation="landscape" r:id="rId1"/>
  <rowBreaks count="2" manualBreakCount="2">
    <brk id="8" max="16383" man="1"/>
    <brk id="2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view="pageBreakPreview" topLeftCell="A21" zoomScale="85" zoomScaleNormal="85" zoomScaleSheetLayoutView="85" workbookViewId="0">
      <selection activeCell="I29" sqref="I29"/>
    </sheetView>
  </sheetViews>
  <sheetFormatPr defaultColWidth="11.42578125" defaultRowHeight="15" x14ac:dyDescent="0.25"/>
  <cols>
    <col min="1" max="1" width="3.42578125" style="2" customWidth="1"/>
    <col min="2" max="2" width="24.42578125" style="3" customWidth="1"/>
    <col min="3" max="3" width="18.85546875" style="3" customWidth="1"/>
    <col min="4" max="4" width="11" style="3" customWidth="1"/>
    <col min="5" max="5" width="16.140625" style="3" customWidth="1"/>
    <col min="6" max="6" width="15.5703125" style="3" customWidth="1"/>
    <col min="7" max="7" width="14.42578125" style="3" customWidth="1"/>
    <col min="8" max="8" width="43.5703125" style="3" customWidth="1"/>
    <col min="9" max="9" width="12.42578125" style="3" customWidth="1"/>
    <col min="10" max="10" width="27.140625" style="3" customWidth="1"/>
    <col min="11" max="11" width="17.85546875" style="3" customWidth="1"/>
    <col min="12" max="12" width="17.5703125" style="3" customWidth="1"/>
    <col min="13" max="14" width="16.85546875" style="3" customWidth="1"/>
    <col min="15" max="15" width="35.570312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33"/>
      <c r="C4" s="33"/>
      <c r="D4" s="33"/>
      <c r="E4" s="33"/>
      <c r="F4" s="33"/>
      <c r="G4" s="33"/>
      <c r="H4" s="33"/>
      <c r="I4" s="33"/>
      <c r="J4" s="33"/>
      <c r="K4" s="33"/>
      <c r="L4" s="33"/>
      <c r="M4" s="33"/>
      <c r="N4" s="33"/>
      <c r="O4" s="33"/>
      <c r="P4" s="22" t="s">
        <v>0</v>
      </c>
      <c r="Q4" s="18"/>
      <c r="R4" s="17"/>
    </row>
    <row r="5" spans="1:18" s="2" customFormat="1" ht="23.25" customHeight="1" x14ac:dyDescent="0.25">
      <c r="B5" s="20" t="s">
        <v>1</v>
      </c>
      <c r="C5" s="1039" t="s">
        <v>110</v>
      </c>
      <c r="D5" s="1039"/>
      <c r="E5" s="1039"/>
      <c r="F5" s="1039"/>
      <c r="G5" s="1039"/>
      <c r="H5" s="1039"/>
      <c r="I5" s="1039"/>
      <c r="J5" s="1039"/>
      <c r="K5" s="1039"/>
      <c r="L5" s="1039"/>
      <c r="M5" s="1039"/>
      <c r="N5" s="1039"/>
      <c r="O5" s="1039"/>
      <c r="P5" s="1039"/>
      <c r="Q5" s="1039"/>
    </row>
    <row r="6" spans="1:18" s="2" customFormat="1" ht="18.75" customHeight="1" x14ac:dyDescent="0.25">
      <c r="B6" s="21" t="s">
        <v>2</v>
      </c>
      <c r="C6" s="1038" t="s">
        <v>111</v>
      </c>
      <c r="D6" s="1038"/>
      <c r="E6" s="1038"/>
      <c r="F6" s="1038"/>
      <c r="G6" s="1038"/>
      <c r="H6" s="1038"/>
      <c r="I6" s="1038"/>
      <c r="J6" s="1038"/>
      <c r="K6" s="1038"/>
      <c r="L6" s="1038"/>
      <c r="M6" s="1038"/>
      <c r="N6" s="1038"/>
      <c r="O6" s="1038"/>
      <c r="P6" s="1038"/>
      <c r="Q6" s="1038"/>
    </row>
    <row r="7" spans="1:18" s="2" customFormat="1" ht="20.25" customHeight="1" x14ac:dyDescent="0.25">
      <c r="B7" s="21" t="s">
        <v>3</v>
      </c>
      <c r="C7" s="1038" t="s">
        <v>112</v>
      </c>
      <c r="D7" s="1038"/>
      <c r="E7" s="1038"/>
      <c r="F7" s="1038"/>
      <c r="G7" s="1038"/>
      <c r="H7" s="1038"/>
      <c r="I7" s="1038"/>
      <c r="J7" s="1038"/>
      <c r="K7" s="1038"/>
      <c r="L7" s="1038"/>
      <c r="M7" s="1038"/>
      <c r="N7" s="1038"/>
      <c r="O7" s="1038"/>
      <c r="P7" s="1038"/>
      <c r="Q7" s="1038"/>
    </row>
    <row r="8" spans="1:18" s="2" customFormat="1" ht="20.25" customHeight="1" x14ac:dyDescent="0.25">
      <c r="B8" s="21" t="s">
        <v>4</v>
      </c>
      <c r="C8" s="1038" t="s">
        <v>113</v>
      </c>
      <c r="D8" s="1038"/>
      <c r="E8" s="1038"/>
      <c r="F8" s="1038"/>
      <c r="G8" s="1038"/>
      <c r="H8" s="1038"/>
      <c r="I8" s="1038"/>
      <c r="J8" s="1038"/>
      <c r="K8" s="1038"/>
      <c r="L8" s="1038"/>
      <c r="M8" s="1038"/>
      <c r="N8" s="1038"/>
      <c r="O8" s="1038"/>
      <c r="P8" s="1038"/>
      <c r="Q8" s="1038"/>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8"/>
      <c r="C11" s="1028"/>
      <c r="D11" s="1028"/>
      <c r="E11" s="1028"/>
      <c r="F11" s="1028"/>
      <c r="G11" s="1028"/>
      <c r="H11" s="31" t="s">
        <v>23</v>
      </c>
      <c r="I11" s="31" t="s">
        <v>24</v>
      </c>
      <c r="J11" s="31" t="s">
        <v>25</v>
      </c>
      <c r="K11" s="1028"/>
      <c r="L11" s="1028"/>
      <c r="M11" s="1028"/>
      <c r="N11" s="1043"/>
      <c r="O11" s="1043"/>
      <c r="P11" s="1043"/>
      <c r="Q11" s="1043"/>
      <c r="R11" s="1"/>
    </row>
    <row r="12" spans="1:18" s="2" customFormat="1" ht="60" x14ac:dyDescent="0.25">
      <c r="B12" s="1044" t="s">
        <v>114</v>
      </c>
      <c r="C12" s="1047" t="s">
        <v>115</v>
      </c>
      <c r="D12" s="53"/>
      <c r="E12" s="54"/>
      <c r="F12" s="55"/>
      <c r="G12" s="56"/>
      <c r="H12" s="57" t="s">
        <v>116</v>
      </c>
      <c r="I12" s="58">
        <v>44105</v>
      </c>
      <c r="J12" s="58">
        <v>44256</v>
      </c>
      <c r="K12" s="59" t="s">
        <v>117</v>
      </c>
      <c r="L12" s="59" t="s">
        <v>118</v>
      </c>
      <c r="M12" s="59"/>
      <c r="N12" s="59" t="s">
        <v>119</v>
      </c>
      <c r="O12" s="60" t="s">
        <v>120</v>
      </c>
      <c r="P12" s="61">
        <v>2000000</v>
      </c>
      <c r="Q12" s="59"/>
      <c r="R12" s="1"/>
    </row>
    <row r="13" spans="1:18" s="2" customFormat="1" ht="45" x14ac:dyDescent="0.25">
      <c r="B13" s="1045"/>
      <c r="C13" s="1048"/>
      <c r="D13" s="53"/>
      <c r="E13" s="54"/>
      <c r="F13" s="55"/>
      <c r="G13" s="56"/>
      <c r="H13" s="57" t="s">
        <v>121</v>
      </c>
      <c r="I13" s="58">
        <v>44197</v>
      </c>
      <c r="J13" s="58">
        <v>44256</v>
      </c>
      <c r="K13" s="59" t="s">
        <v>117</v>
      </c>
      <c r="L13" s="59" t="s">
        <v>118</v>
      </c>
      <c r="M13" s="59"/>
      <c r="N13" s="59" t="s">
        <v>122</v>
      </c>
      <c r="O13" s="60" t="s">
        <v>123</v>
      </c>
      <c r="P13" s="59"/>
      <c r="Q13" s="59"/>
      <c r="R13" s="1"/>
    </row>
    <row r="14" spans="1:18" s="2" customFormat="1" ht="45" x14ac:dyDescent="0.25">
      <c r="B14" s="1045"/>
      <c r="C14" s="1048"/>
      <c r="D14" s="53"/>
      <c r="E14" s="54"/>
      <c r="F14" s="55"/>
      <c r="G14" s="56"/>
      <c r="H14" s="57" t="s">
        <v>124</v>
      </c>
      <c r="I14" s="58">
        <v>44197</v>
      </c>
      <c r="J14" s="58">
        <v>44317</v>
      </c>
      <c r="K14" s="59" t="s">
        <v>117</v>
      </c>
      <c r="L14" s="59" t="s">
        <v>125</v>
      </c>
      <c r="M14" s="59"/>
      <c r="N14" s="59" t="s">
        <v>126</v>
      </c>
      <c r="O14" s="60" t="s">
        <v>127</v>
      </c>
      <c r="P14" s="59"/>
      <c r="Q14" s="59"/>
      <c r="R14" s="1"/>
    </row>
    <row r="15" spans="1:18" s="2" customFormat="1" ht="45" x14ac:dyDescent="0.25">
      <c r="B15" s="1045"/>
      <c r="C15" s="1048"/>
      <c r="D15" s="53"/>
      <c r="E15" s="54"/>
      <c r="F15" s="55"/>
      <c r="G15" s="56"/>
      <c r="H15" s="62" t="s">
        <v>128</v>
      </c>
      <c r="I15" s="58">
        <v>44197</v>
      </c>
      <c r="J15" s="58">
        <v>44531</v>
      </c>
      <c r="K15" s="59" t="s">
        <v>117</v>
      </c>
      <c r="L15" s="59" t="s">
        <v>129</v>
      </c>
      <c r="M15" s="59"/>
      <c r="N15" s="59" t="s">
        <v>122</v>
      </c>
      <c r="O15" s="60" t="s">
        <v>130</v>
      </c>
      <c r="P15" s="59"/>
      <c r="Q15" s="59"/>
      <c r="R15" s="1"/>
    </row>
    <row r="16" spans="1:18" s="2" customFormat="1" ht="30" x14ac:dyDescent="0.25">
      <c r="B16" s="1045"/>
      <c r="C16" s="1048"/>
      <c r="D16" s="53"/>
      <c r="E16" s="54"/>
      <c r="F16" s="55"/>
      <c r="G16" s="56"/>
      <c r="H16" s="62" t="s">
        <v>131</v>
      </c>
      <c r="I16" s="58">
        <v>44256</v>
      </c>
      <c r="J16" s="58">
        <v>44348</v>
      </c>
      <c r="K16" s="59" t="s">
        <v>117</v>
      </c>
      <c r="L16" s="59" t="s">
        <v>129</v>
      </c>
      <c r="M16" s="59"/>
      <c r="N16" s="59" t="s">
        <v>126</v>
      </c>
      <c r="O16" s="60" t="s">
        <v>132</v>
      </c>
      <c r="P16" s="59"/>
      <c r="Q16" s="59"/>
      <c r="R16" s="1"/>
    </row>
    <row r="17" spans="2:18" s="2" customFormat="1" ht="60" x14ac:dyDescent="0.25">
      <c r="B17" s="1045"/>
      <c r="C17" s="1048"/>
      <c r="D17" s="53"/>
      <c r="E17" s="54"/>
      <c r="F17" s="55"/>
      <c r="G17" s="56"/>
      <c r="H17" s="62" t="s">
        <v>133</v>
      </c>
      <c r="I17" s="58">
        <v>44378</v>
      </c>
      <c r="J17" s="58">
        <v>44470</v>
      </c>
      <c r="K17" s="59" t="s">
        <v>117</v>
      </c>
      <c r="L17" s="59" t="s">
        <v>134</v>
      </c>
      <c r="M17" s="59"/>
      <c r="N17" s="59" t="s">
        <v>126</v>
      </c>
      <c r="O17" s="60" t="s">
        <v>135</v>
      </c>
      <c r="P17" s="59"/>
      <c r="Q17" s="59"/>
      <c r="R17" s="1"/>
    </row>
    <row r="18" spans="2:18" s="2" customFormat="1" ht="43.15" customHeight="1" x14ac:dyDescent="0.25">
      <c r="B18" s="1045"/>
      <c r="C18" s="1048"/>
      <c r="D18" s="53"/>
      <c r="E18" s="54"/>
      <c r="F18" s="55"/>
      <c r="G18" s="56"/>
      <c r="H18" s="62" t="s">
        <v>136</v>
      </c>
      <c r="I18" s="58">
        <v>44105</v>
      </c>
      <c r="J18" s="58">
        <v>44166</v>
      </c>
      <c r="K18" s="59" t="s">
        <v>117</v>
      </c>
      <c r="L18" s="59" t="s">
        <v>137</v>
      </c>
      <c r="M18" s="59"/>
      <c r="N18" s="59" t="s">
        <v>126</v>
      </c>
      <c r="O18" s="60" t="s">
        <v>138</v>
      </c>
      <c r="P18" s="59"/>
      <c r="Q18" s="59"/>
      <c r="R18" s="1"/>
    </row>
    <row r="19" spans="2:18" s="2" customFormat="1" ht="44.45" customHeight="1" x14ac:dyDescent="0.25">
      <c r="B19" s="1045"/>
      <c r="C19" s="1048"/>
      <c r="D19" s="63"/>
      <c r="E19" s="64"/>
      <c r="F19" s="65"/>
      <c r="G19" s="66"/>
      <c r="H19" s="62" t="s">
        <v>139</v>
      </c>
      <c r="I19" s="58">
        <v>44197</v>
      </c>
      <c r="J19" s="58">
        <v>44228</v>
      </c>
      <c r="K19" s="59" t="s">
        <v>117</v>
      </c>
      <c r="L19" s="59" t="s">
        <v>137</v>
      </c>
      <c r="M19" s="59"/>
      <c r="N19" s="59" t="s">
        <v>122</v>
      </c>
      <c r="O19" s="60" t="s">
        <v>140</v>
      </c>
      <c r="P19" s="59"/>
      <c r="Q19" s="59"/>
      <c r="R19" s="1"/>
    </row>
    <row r="20" spans="2:18" s="2" customFormat="1" ht="44.45" customHeight="1" x14ac:dyDescent="0.25">
      <c r="B20" s="1045"/>
      <c r="C20" s="1048"/>
      <c r="D20" s="53"/>
      <c r="E20" s="54"/>
      <c r="F20" s="55"/>
      <c r="G20" s="56"/>
      <c r="H20" s="62" t="s">
        <v>141</v>
      </c>
      <c r="I20" s="58">
        <v>44593</v>
      </c>
      <c r="J20" s="58">
        <v>44621</v>
      </c>
      <c r="K20" s="59" t="s">
        <v>117</v>
      </c>
      <c r="L20" s="59" t="s">
        <v>118</v>
      </c>
      <c r="M20" s="59"/>
      <c r="N20" s="59" t="s">
        <v>126</v>
      </c>
      <c r="O20" s="60" t="s">
        <v>142</v>
      </c>
      <c r="P20" s="59"/>
      <c r="Q20" s="59"/>
      <c r="R20" s="1"/>
    </row>
    <row r="21" spans="2:18" s="2" customFormat="1" ht="44.45" customHeight="1" x14ac:dyDescent="0.25">
      <c r="B21" s="1046"/>
      <c r="C21" s="1049"/>
      <c r="D21" s="53"/>
      <c r="E21" s="54"/>
      <c r="F21" s="55"/>
      <c r="G21" s="56"/>
      <c r="H21" s="62" t="s">
        <v>143</v>
      </c>
      <c r="I21" s="58">
        <v>44621</v>
      </c>
      <c r="J21" s="58">
        <v>44652</v>
      </c>
      <c r="K21" s="59" t="s">
        <v>117</v>
      </c>
      <c r="L21" s="59" t="s">
        <v>144</v>
      </c>
      <c r="M21" s="59"/>
      <c r="N21" s="59" t="s">
        <v>119</v>
      </c>
      <c r="O21" s="60" t="s">
        <v>145</v>
      </c>
      <c r="P21" s="59"/>
      <c r="Q21" s="59"/>
      <c r="R21" s="1"/>
    </row>
    <row r="22" spans="2:18" ht="20.25" customHeight="1" x14ac:dyDescent="0.25">
      <c r="B22" s="21" t="s">
        <v>4</v>
      </c>
      <c r="C22" s="1040" t="s">
        <v>113</v>
      </c>
      <c r="D22" s="1040"/>
      <c r="E22" s="1040"/>
      <c r="F22" s="1040"/>
      <c r="G22" s="1040"/>
      <c r="H22" s="1040"/>
      <c r="I22" s="1040"/>
      <c r="J22" s="1040"/>
      <c r="K22" s="1040"/>
      <c r="L22" s="1040"/>
      <c r="M22" s="1040"/>
      <c r="N22" s="1040"/>
      <c r="O22" s="1040"/>
      <c r="P22" s="1040"/>
      <c r="Q22" s="1040"/>
      <c r="R22" s="1"/>
    </row>
    <row r="23" spans="2:18" s="2" customFormat="1" ht="51" x14ac:dyDescent="0.25">
      <c r="B23" s="1041" t="s">
        <v>147</v>
      </c>
      <c r="C23" s="1042" t="s">
        <v>148</v>
      </c>
      <c r="D23" s="53"/>
      <c r="E23" s="54"/>
      <c r="F23" s="55"/>
      <c r="G23" s="56"/>
      <c r="H23" s="68" t="s">
        <v>149</v>
      </c>
      <c r="I23" s="58">
        <v>44075</v>
      </c>
      <c r="J23" s="58">
        <v>44105</v>
      </c>
      <c r="K23" s="59" t="s">
        <v>117</v>
      </c>
      <c r="L23" s="69" t="s">
        <v>150</v>
      </c>
      <c r="M23" s="59"/>
      <c r="N23" s="59" t="s">
        <v>151</v>
      </c>
      <c r="O23" s="59" t="s">
        <v>152</v>
      </c>
      <c r="P23" s="59"/>
      <c r="Q23" s="59"/>
      <c r="R23" s="1"/>
    </row>
    <row r="24" spans="2:18" s="2" customFormat="1" ht="35.450000000000003" customHeight="1" x14ac:dyDescent="0.25">
      <c r="B24" s="1041"/>
      <c r="C24" s="1042"/>
      <c r="D24" s="53"/>
      <c r="E24" s="54"/>
      <c r="F24" s="55"/>
      <c r="G24" s="56"/>
      <c r="H24" s="62" t="s">
        <v>153</v>
      </c>
      <c r="I24" s="58">
        <v>44105</v>
      </c>
      <c r="J24" s="58">
        <v>44166</v>
      </c>
      <c r="K24" s="59" t="s">
        <v>117</v>
      </c>
      <c r="L24" s="69" t="s">
        <v>154</v>
      </c>
      <c r="M24" s="59"/>
      <c r="N24" s="59" t="s">
        <v>122</v>
      </c>
      <c r="O24" s="59" t="s">
        <v>155</v>
      </c>
      <c r="P24" s="59"/>
      <c r="Q24" s="59"/>
      <c r="R24" s="1"/>
    </row>
    <row r="25" spans="2:18" s="2" customFormat="1" ht="63.6" customHeight="1" x14ac:dyDescent="0.25">
      <c r="B25" s="1041"/>
      <c r="C25" s="1042"/>
      <c r="D25" s="53"/>
      <c r="E25" s="54"/>
      <c r="F25" s="55"/>
      <c r="G25" s="56"/>
      <c r="H25" s="70" t="s">
        <v>156</v>
      </c>
      <c r="I25" s="58">
        <v>44197</v>
      </c>
      <c r="J25" s="58">
        <v>44287</v>
      </c>
      <c r="K25" s="59" t="s">
        <v>117</v>
      </c>
      <c r="L25" s="69" t="s">
        <v>137</v>
      </c>
      <c r="M25" s="59"/>
      <c r="N25" s="59" t="s">
        <v>157</v>
      </c>
      <c r="O25" s="59" t="s">
        <v>158</v>
      </c>
      <c r="P25" s="59"/>
      <c r="Q25" s="59"/>
      <c r="R25" s="1"/>
    </row>
    <row r="26" spans="2:18" s="2" customFormat="1" ht="74.25" customHeight="1" x14ac:dyDescent="0.25">
      <c r="B26" s="1041"/>
      <c r="C26" s="1042"/>
      <c r="D26" s="53"/>
      <c r="E26" s="54"/>
      <c r="F26" s="55"/>
      <c r="G26" s="56"/>
      <c r="H26" s="62" t="s">
        <v>159</v>
      </c>
      <c r="I26" s="58">
        <v>44317</v>
      </c>
      <c r="J26" s="58">
        <v>44348</v>
      </c>
      <c r="K26" s="59" t="s">
        <v>117</v>
      </c>
      <c r="L26" s="69" t="s">
        <v>160</v>
      </c>
      <c r="M26" s="59"/>
      <c r="N26" s="59" t="s">
        <v>161</v>
      </c>
      <c r="O26" s="59" t="s">
        <v>162</v>
      </c>
      <c r="P26" s="59"/>
      <c r="Q26" s="59"/>
      <c r="R26" s="1"/>
    </row>
    <row r="27" spans="2:18" s="2" customFormat="1" ht="80.25" customHeight="1" x14ac:dyDescent="0.25">
      <c r="B27" s="1041"/>
      <c r="C27" s="1042"/>
      <c r="D27" s="53"/>
      <c r="E27" s="54"/>
      <c r="F27" s="55"/>
      <c r="G27" s="56"/>
      <c r="H27" s="57" t="s">
        <v>163</v>
      </c>
      <c r="I27" s="58">
        <v>44378</v>
      </c>
      <c r="J27" s="58">
        <v>44409</v>
      </c>
      <c r="K27" s="59" t="s">
        <v>117</v>
      </c>
      <c r="L27" s="69" t="s">
        <v>160</v>
      </c>
      <c r="M27" s="59"/>
      <c r="N27" s="59" t="s">
        <v>161</v>
      </c>
      <c r="O27" s="69" t="s">
        <v>164</v>
      </c>
      <c r="P27" s="61"/>
      <c r="Q27" s="59"/>
      <c r="R27" s="1"/>
    </row>
    <row r="28" spans="2:18" s="2" customFormat="1" ht="77.25" customHeight="1" x14ac:dyDescent="0.25">
      <c r="B28" s="1041"/>
      <c r="C28" s="1042"/>
      <c r="D28" s="53"/>
      <c r="E28" s="54"/>
      <c r="F28" s="55"/>
      <c r="G28" s="56"/>
      <c r="H28" s="57" t="s">
        <v>165</v>
      </c>
      <c r="I28" s="58">
        <v>44440</v>
      </c>
      <c r="J28" s="58">
        <v>44501</v>
      </c>
      <c r="K28" s="59" t="s">
        <v>117</v>
      </c>
      <c r="L28" s="69" t="s">
        <v>160</v>
      </c>
      <c r="M28" s="59"/>
      <c r="N28" s="59" t="s">
        <v>161</v>
      </c>
      <c r="O28" s="69" t="s">
        <v>166</v>
      </c>
      <c r="P28" s="59"/>
      <c r="Q28" s="59"/>
      <c r="R28" s="1"/>
    </row>
    <row r="29" spans="2:18" s="2" customFormat="1" ht="72" customHeight="1" x14ac:dyDescent="0.25">
      <c r="B29" s="1041"/>
      <c r="C29" s="1042"/>
      <c r="D29" s="53"/>
      <c r="E29" s="54"/>
      <c r="F29" s="55"/>
      <c r="G29" s="56"/>
      <c r="H29" s="57" t="s">
        <v>167</v>
      </c>
      <c r="I29" s="58">
        <v>44562</v>
      </c>
      <c r="J29" s="58">
        <v>44652</v>
      </c>
      <c r="K29" s="59" t="s">
        <v>117</v>
      </c>
      <c r="L29" s="69" t="s">
        <v>160</v>
      </c>
      <c r="M29" s="59"/>
      <c r="N29" s="59" t="s">
        <v>161</v>
      </c>
      <c r="O29" s="69" t="s">
        <v>168</v>
      </c>
      <c r="P29" s="59"/>
      <c r="Q29" s="59"/>
      <c r="R29" s="1"/>
    </row>
    <row r="30" spans="2:18" s="2" customFormat="1" ht="46.15" customHeight="1" x14ac:dyDescent="0.25">
      <c r="B30" s="1041"/>
      <c r="C30" s="1042"/>
      <c r="D30" s="53"/>
      <c r="E30" s="54"/>
      <c r="F30" s="55"/>
      <c r="G30" s="56"/>
      <c r="H30" s="57" t="s">
        <v>169</v>
      </c>
      <c r="I30" s="58">
        <v>44562</v>
      </c>
      <c r="J30" s="58">
        <v>44652</v>
      </c>
      <c r="K30" s="59" t="s">
        <v>117</v>
      </c>
      <c r="L30" s="69" t="s">
        <v>118</v>
      </c>
      <c r="M30" s="59"/>
      <c r="N30" s="59" t="s">
        <v>122</v>
      </c>
      <c r="O30" s="59" t="s">
        <v>170</v>
      </c>
      <c r="P30" s="59"/>
      <c r="Q30" s="59"/>
      <c r="R30" s="1"/>
    </row>
    <row r="31" spans="2:18" s="2" customFormat="1" ht="43.9" customHeight="1" x14ac:dyDescent="0.25">
      <c r="B31" s="1041"/>
      <c r="C31" s="1042"/>
      <c r="D31" s="53"/>
      <c r="E31" s="54"/>
      <c r="F31" s="55"/>
      <c r="G31" s="56"/>
      <c r="H31" s="57" t="s">
        <v>171</v>
      </c>
      <c r="I31" s="58">
        <v>44621</v>
      </c>
      <c r="J31" s="58">
        <v>44896</v>
      </c>
      <c r="K31" s="59" t="s">
        <v>117</v>
      </c>
      <c r="L31" s="69" t="s">
        <v>137</v>
      </c>
      <c r="M31" s="59"/>
      <c r="N31" s="59" t="s">
        <v>126</v>
      </c>
      <c r="O31" s="59" t="s">
        <v>172</v>
      </c>
      <c r="P31" s="59"/>
      <c r="Q31" s="59"/>
      <c r="R31" s="1"/>
    </row>
    <row r="32" spans="2:18" x14ac:dyDescent="0.25">
      <c r="B32" s="2"/>
      <c r="C32" s="2"/>
      <c r="D32" s="2"/>
      <c r="E32" s="2"/>
      <c r="F32" s="2"/>
      <c r="G32" s="2"/>
      <c r="H32" s="2"/>
      <c r="I32" s="2"/>
      <c r="J32" s="2"/>
      <c r="K32" s="2"/>
      <c r="L32" s="2"/>
      <c r="M32" s="2"/>
      <c r="N32" s="2"/>
      <c r="O32" s="2"/>
      <c r="P32" s="2"/>
      <c r="Q32" s="2"/>
    </row>
    <row r="33" spans="2:17" x14ac:dyDescent="0.25">
      <c r="B33" s="2"/>
      <c r="C33" s="2"/>
      <c r="D33" s="2"/>
      <c r="E33" s="2"/>
      <c r="F33" s="2"/>
      <c r="G33" s="2"/>
      <c r="H33" s="2"/>
      <c r="I33" s="2"/>
      <c r="J33" s="2"/>
      <c r="K33" s="2"/>
      <c r="L33" s="2"/>
      <c r="M33" s="2"/>
      <c r="N33" s="2"/>
      <c r="O33" s="2"/>
      <c r="P33" s="2"/>
      <c r="Q33" s="2"/>
    </row>
  </sheetData>
  <mergeCells count="30">
    <mergeCell ref="C7:Q7"/>
    <mergeCell ref="B1:Q1"/>
    <mergeCell ref="B2:Q2"/>
    <mergeCell ref="B3:Q3"/>
    <mergeCell ref="C5:Q5"/>
    <mergeCell ref="C6:Q6"/>
    <mergeCell ref="K10:K11"/>
    <mergeCell ref="L10:L11"/>
    <mergeCell ref="M10:M11"/>
    <mergeCell ref="C8:Q8"/>
    <mergeCell ref="B9:D9"/>
    <mergeCell ref="E9:F9"/>
    <mergeCell ref="G9:O9"/>
    <mergeCell ref="P9:Q9"/>
    <mergeCell ref="C22:Q22"/>
    <mergeCell ref="B23:B31"/>
    <mergeCell ref="C23:C31"/>
    <mergeCell ref="O10:O11"/>
    <mergeCell ref="P10:P11"/>
    <mergeCell ref="Q10:Q11"/>
    <mergeCell ref="B12:B21"/>
    <mergeCell ref="C12:C21"/>
    <mergeCell ref="B10:B11"/>
    <mergeCell ref="N10:N11"/>
    <mergeCell ref="C10:C11"/>
    <mergeCell ref="D10:D11"/>
    <mergeCell ref="E10:E11"/>
    <mergeCell ref="F10:F11"/>
    <mergeCell ref="G10:G11"/>
    <mergeCell ref="H10:J10"/>
  </mergeCells>
  <dataValidations count="1">
    <dataValidation type="list" allowBlank="1" showInputMessage="1" showErrorMessage="1" sqref="E23:E31 E12:E21">
      <formula1>#REF!</formula1>
    </dataValidation>
  </dataValidations>
  <pageMargins left="0.7" right="0.7" top="0.75" bottom="0.75" header="0.3" footer="0.3"/>
  <pageSetup scale="34" orientation="landscape"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7"/>
  <sheetViews>
    <sheetView showGridLines="0" view="pageBreakPreview" topLeftCell="A21" zoomScale="95" zoomScaleNormal="85" zoomScaleSheetLayoutView="95" workbookViewId="0">
      <selection activeCell="B23" sqref="B23:B25"/>
    </sheetView>
  </sheetViews>
  <sheetFormatPr defaultColWidth="11.42578125" defaultRowHeight="15" x14ac:dyDescent="0.25"/>
  <cols>
    <col min="1" max="1" width="3.42578125" style="2" customWidth="1"/>
    <col min="2" max="2" width="24.42578125" style="3" customWidth="1"/>
    <col min="3" max="3" width="12" style="3" customWidth="1"/>
    <col min="4" max="4" width="11" style="3" customWidth="1"/>
    <col min="5" max="5" width="16.140625" style="3" customWidth="1"/>
    <col min="6" max="6" width="15.5703125" style="3" customWidth="1"/>
    <col min="7" max="7" width="14.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33"/>
      <c r="C4" s="33"/>
      <c r="D4" s="33"/>
      <c r="E4" s="33"/>
      <c r="F4" s="33"/>
      <c r="G4" s="33"/>
      <c r="H4" s="33"/>
      <c r="I4" s="33"/>
      <c r="J4" s="33"/>
      <c r="K4" s="33"/>
      <c r="L4" s="33"/>
      <c r="M4" s="33"/>
      <c r="N4" s="33"/>
      <c r="O4" s="33"/>
      <c r="P4" s="22" t="s">
        <v>0</v>
      </c>
      <c r="Q4" s="18"/>
      <c r="R4" s="17"/>
    </row>
    <row r="5" spans="1:18" ht="23.25" customHeight="1" x14ac:dyDescent="0.25">
      <c r="B5" s="20" t="s">
        <v>1</v>
      </c>
      <c r="C5" s="1057" t="s">
        <v>206</v>
      </c>
      <c r="D5" s="1057"/>
      <c r="E5" s="1057"/>
      <c r="F5" s="1057"/>
      <c r="G5" s="1057"/>
      <c r="H5" s="1057"/>
      <c r="I5" s="1057"/>
      <c r="J5" s="1057"/>
      <c r="K5" s="1057"/>
      <c r="L5" s="1057"/>
      <c r="M5" s="1057"/>
      <c r="N5" s="1057"/>
      <c r="O5" s="1057"/>
      <c r="P5" s="1057"/>
      <c r="Q5" s="1057"/>
    </row>
    <row r="6" spans="1:18" ht="18.75" customHeight="1" x14ac:dyDescent="0.25">
      <c r="B6" s="21" t="s">
        <v>2</v>
      </c>
      <c r="C6" s="1050" t="s">
        <v>268</v>
      </c>
      <c r="D6" s="1050"/>
      <c r="E6" s="1050"/>
      <c r="F6" s="1050"/>
      <c r="G6" s="1050"/>
      <c r="H6" s="1050"/>
      <c r="I6" s="1050"/>
      <c r="J6" s="1050"/>
      <c r="K6" s="1050"/>
      <c r="L6" s="1050"/>
      <c r="M6" s="1050"/>
      <c r="N6" s="1050"/>
      <c r="O6" s="1050"/>
      <c r="P6" s="1050"/>
      <c r="Q6" s="1050"/>
    </row>
    <row r="7" spans="1:18" ht="20.25" customHeight="1" x14ac:dyDescent="0.25">
      <c r="B7" s="21" t="s">
        <v>3</v>
      </c>
      <c r="C7" s="1050" t="s">
        <v>273</v>
      </c>
      <c r="D7" s="1050"/>
      <c r="E7" s="1050"/>
      <c r="F7" s="1050"/>
      <c r="G7" s="1050"/>
      <c r="H7" s="1050"/>
      <c r="I7" s="1050"/>
      <c r="J7" s="1050"/>
      <c r="K7" s="1050"/>
      <c r="L7" s="1050"/>
      <c r="M7" s="1050"/>
      <c r="N7" s="1050"/>
      <c r="O7" s="1050"/>
      <c r="P7" s="1050"/>
      <c r="Q7" s="1050"/>
    </row>
    <row r="8" spans="1:18" ht="20.25" customHeight="1" x14ac:dyDescent="0.25">
      <c r="B8" s="21" t="s">
        <v>4</v>
      </c>
      <c r="C8" s="1050" t="s">
        <v>73</v>
      </c>
      <c r="D8" s="1050"/>
      <c r="E8" s="1050"/>
      <c r="F8" s="1050"/>
      <c r="G8" s="1050"/>
      <c r="H8" s="1050"/>
      <c r="I8" s="1050"/>
      <c r="J8" s="1050"/>
      <c r="K8" s="1050"/>
      <c r="L8" s="1050"/>
      <c r="M8" s="1050"/>
      <c r="N8" s="1050"/>
      <c r="O8" s="1050"/>
      <c r="P8" s="1050"/>
      <c r="Q8" s="1050"/>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2"/>
      <c r="C11" s="1022"/>
      <c r="D11" s="1022"/>
      <c r="E11" s="1022"/>
      <c r="F11" s="1022"/>
      <c r="G11" s="1022"/>
      <c r="H11" s="30" t="s">
        <v>23</v>
      </c>
      <c r="I11" s="30" t="s">
        <v>24</v>
      </c>
      <c r="J11" s="30" t="s">
        <v>25</v>
      </c>
      <c r="K11" s="1022"/>
      <c r="L11" s="1022"/>
      <c r="M11" s="1022"/>
      <c r="N11" s="1029"/>
      <c r="O11" s="1029"/>
      <c r="P11" s="1029"/>
      <c r="Q11" s="1029"/>
      <c r="R11" s="1"/>
    </row>
    <row r="12" spans="1:18" ht="129.6" customHeight="1" x14ac:dyDescent="0.25">
      <c r="B12" s="1051" t="s">
        <v>74</v>
      </c>
      <c r="C12" s="47"/>
      <c r="D12" s="1054" t="s">
        <v>75</v>
      </c>
      <c r="E12" s="153"/>
      <c r="F12" s="153"/>
      <c r="G12" s="1054" t="s">
        <v>76</v>
      </c>
      <c r="H12" s="153" t="s">
        <v>77</v>
      </c>
      <c r="I12" s="153" t="s">
        <v>78</v>
      </c>
      <c r="J12" s="153" t="s">
        <v>78</v>
      </c>
      <c r="K12" s="153" t="s">
        <v>79</v>
      </c>
      <c r="L12" s="153" t="s">
        <v>80</v>
      </c>
      <c r="M12" s="153"/>
      <c r="N12" s="153"/>
      <c r="O12" s="153"/>
      <c r="P12" s="153"/>
      <c r="Q12" s="153"/>
      <c r="R12" s="1"/>
    </row>
    <row r="13" spans="1:18" ht="85.5" customHeight="1" x14ac:dyDescent="0.25">
      <c r="B13" s="1052"/>
      <c r="C13" s="48"/>
      <c r="D13" s="1055"/>
      <c r="E13" s="153"/>
      <c r="F13" s="153"/>
      <c r="G13" s="1055"/>
      <c r="H13" s="153" t="s">
        <v>81</v>
      </c>
      <c r="I13" s="154">
        <v>44050</v>
      </c>
      <c r="J13" s="153" t="s">
        <v>82</v>
      </c>
      <c r="K13" s="153" t="s">
        <v>83</v>
      </c>
      <c r="L13" s="153" t="s">
        <v>84</v>
      </c>
      <c r="M13" s="153"/>
      <c r="N13" s="153"/>
      <c r="O13" s="153"/>
      <c r="P13" s="153"/>
      <c r="Q13" s="153"/>
      <c r="R13" s="1"/>
    </row>
    <row r="14" spans="1:18" ht="66.95" customHeight="1" x14ac:dyDescent="0.25">
      <c r="B14" s="1053"/>
      <c r="C14" s="48"/>
      <c r="D14" s="1056"/>
      <c r="E14" s="153"/>
      <c r="F14" s="153"/>
      <c r="G14" s="1056"/>
      <c r="H14" s="153" t="s">
        <v>85</v>
      </c>
      <c r="I14" s="153" t="s">
        <v>437</v>
      </c>
      <c r="J14" s="153" t="s">
        <v>436</v>
      </c>
      <c r="K14" s="153"/>
      <c r="L14" s="153"/>
      <c r="M14" s="153" t="s">
        <v>86</v>
      </c>
      <c r="N14" s="153"/>
      <c r="O14" s="153"/>
      <c r="P14" s="153"/>
      <c r="Q14" s="153"/>
      <c r="R14" s="1"/>
    </row>
    <row r="15" spans="1:18" ht="299.10000000000002" customHeight="1" x14ac:dyDescent="0.25">
      <c r="B15" s="1018" t="s">
        <v>87</v>
      </c>
      <c r="C15" s="42"/>
      <c r="D15" s="42"/>
      <c r="E15" s="15"/>
      <c r="F15" s="13"/>
      <c r="G15" s="49" t="s">
        <v>88</v>
      </c>
      <c r="H15" s="50" t="s">
        <v>89</v>
      </c>
      <c r="I15" s="50" t="s">
        <v>90</v>
      </c>
      <c r="J15" s="50" t="s">
        <v>91</v>
      </c>
      <c r="K15" s="5" t="s">
        <v>92</v>
      </c>
      <c r="L15" s="5" t="s">
        <v>93</v>
      </c>
      <c r="M15" s="8"/>
      <c r="N15" s="7"/>
      <c r="O15" s="7"/>
      <c r="P15" s="16"/>
      <c r="Q15" s="16"/>
      <c r="R15" s="1"/>
    </row>
    <row r="16" spans="1:18" ht="51" customHeight="1" x14ac:dyDescent="0.25">
      <c r="B16" s="1019"/>
      <c r="C16" s="13"/>
      <c r="D16" s="13"/>
      <c r="E16" s="15"/>
      <c r="F16" s="13"/>
      <c r="G16" s="49"/>
      <c r="H16" s="50" t="s">
        <v>94</v>
      </c>
      <c r="I16" s="50" t="s">
        <v>95</v>
      </c>
      <c r="J16" s="50" t="s">
        <v>96</v>
      </c>
      <c r="K16" s="5" t="s">
        <v>92</v>
      </c>
      <c r="L16" s="5" t="s">
        <v>93</v>
      </c>
      <c r="M16" s="7"/>
      <c r="N16" s="7" t="s">
        <v>97</v>
      </c>
      <c r="O16" s="7" t="s">
        <v>98</v>
      </c>
      <c r="P16" s="16"/>
      <c r="Q16" s="16"/>
      <c r="R16" s="1"/>
    </row>
    <row r="17" spans="2:18" ht="51" customHeight="1" x14ac:dyDescent="0.25">
      <c r="B17" s="1036"/>
      <c r="C17" s="29"/>
      <c r="D17" s="29"/>
      <c r="E17" s="15"/>
      <c r="F17" s="13"/>
      <c r="G17" s="51"/>
      <c r="H17" s="52" t="s">
        <v>99</v>
      </c>
      <c r="I17" s="50" t="s">
        <v>96</v>
      </c>
      <c r="J17" s="50" t="s">
        <v>100</v>
      </c>
      <c r="K17" s="5" t="s">
        <v>101</v>
      </c>
      <c r="L17" s="5" t="s">
        <v>102</v>
      </c>
      <c r="M17" s="7"/>
      <c r="N17" s="7"/>
      <c r="O17" s="7"/>
      <c r="P17" s="16"/>
      <c r="Q17" s="16"/>
      <c r="R17" s="1"/>
    </row>
    <row r="18" spans="2:18" ht="70.5" customHeight="1" x14ac:dyDescent="0.25">
      <c r="B18" s="28"/>
      <c r="C18" s="29"/>
      <c r="D18" s="29"/>
      <c r="E18" s="15"/>
      <c r="F18" s="13"/>
      <c r="G18" s="51"/>
      <c r="H18" s="50" t="s">
        <v>103</v>
      </c>
      <c r="I18" s="50" t="s">
        <v>95</v>
      </c>
      <c r="J18" s="50" t="s">
        <v>96</v>
      </c>
      <c r="K18" s="5" t="s">
        <v>271</v>
      </c>
      <c r="L18" s="5" t="s">
        <v>93</v>
      </c>
      <c r="M18" s="7"/>
      <c r="N18" s="7" t="s">
        <v>97</v>
      </c>
      <c r="O18" s="7" t="s">
        <v>98</v>
      </c>
      <c r="P18" s="16"/>
      <c r="Q18" s="16"/>
      <c r="R18" s="1"/>
    </row>
    <row r="19" spans="2:18" ht="51" customHeight="1" x14ac:dyDescent="0.25">
      <c r="B19" s="28" t="s">
        <v>104</v>
      </c>
      <c r="C19" s="29"/>
      <c r="D19" s="29"/>
      <c r="E19" s="15"/>
      <c r="F19" s="13"/>
      <c r="G19" s="51"/>
      <c r="H19" s="6"/>
      <c r="I19" s="6"/>
      <c r="J19" s="6"/>
      <c r="K19" s="5"/>
      <c r="L19" s="5"/>
      <c r="M19" s="7"/>
      <c r="N19" s="7"/>
      <c r="O19" s="7"/>
      <c r="P19" s="16"/>
      <c r="Q19" s="16"/>
      <c r="R19" s="1"/>
    </row>
    <row r="20" spans="2:18" x14ac:dyDescent="0.25">
      <c r="B20" s="1009"/>
      <c r="C20" s="1010"/>
      <c r="D20" s="1010"/>
      <c r="E20" s="1010"/>
      <c r="F20" s="1010"/>
      <c r="G20" s="1010"/>
      <c r="H20" s="1010"/>
      <c r="I20" s="1010"/>
      <c r="J20" s="1010"/>
      <c r="K20" s="1010"/>
      <c r="L20" s="1010"/>
      <c r="M20" s="1010"/>
      <c r="N20" s="1010"/>
      <c r="O20" s="1010"/>
      <c r="P20" s="1010"/>
      <c r="Q20" s="1010"/>
      <c r="R20" s="1"/>
    </row>
    <row r="21" spans="2:18" ht="51.75" customHeight="1" x14ac:dyDescent="0.25">
      <c r="B21" s="9" t="s">
        <v>105</v>
      </c>
      <c r="C21" s="13"/>
      <c r="D21" s="12"/>
      <c r="E21" s="15"/>
      <c r="F21" s="14"/>
      <c r="G21" s="8" t="s">
        <v>106</v>
      </c>
      <c r="H21" s="11" t="s">
        <v>107</v>
      </c>
      <c r="I21" s="11"/>
      <c r="J21" s="11"/>
      <c r="K21" s="8" t="s">
        <v>117</v>
      </c>
      <c r="L21" s="8" t="s">
        <v>403</v>
      </c>
      <c r="M21" s="8"/>
      <c r="N21" s="7"/>
      <c r="O21" s="7"/>
      <c r="P21" s="16"/>
      <c r="Q21" s="16"/>
      <c r="R21" s="1"/>
    </row>
    <row r="22" spans="2:18" ht="20.25" customHeight="1" x14ac:dyDescent="0.25">
      <c r="B22" s="21" t="s">
        <v>4</v>
      </c>
      <c r="C22" s="1050" t="s">
        <v>108</v>
      </c>
      <c r="D22" s="1050"/>
      <c r="E22" s="1050"/>
      <c r="F22" s="1050"/>
      <c r="G22" s="1050"/>
      <c r="H22" s="1050"/>
      <c r="I22" s="1050"/>
      <c r="J22" s="1050"/>
      <c r="K22" s="1050"/>
      <c r="L22" s="1050"/>
      <c r="M22" s="1050"/>
      <c r="N22" s="1050"/>
      <c r="O22" s="1050"/>
      <c r="P22" s="1050"/>
      <c r="Q22" s="1050"/>
      <c r="R22" s="1"/>
    </row>
    <row r="23" spans="2:18" ht="51" customHeight="1" x14ac:dyDescent="0.25">
      <c r="B23" s="9" t="s">
        <v>109</v>
      </c>
      <c r="C23" s="13"/>
      <c r="D23" s="12"/>
      <c r="E23" s="15"/>
      <c r="F23" s="14"/>
      <c r="G23" s="8"/>
      <c r="H23" s="11"/>
      <c r="I23" s="11"/>
      <c r="J23" s="11"/>
      <c r="K23" s="8"/>
      <c r="L23" s="8"/>
      <c r="M23" s="8"/>
      <c r="N23" s="7"/>
      <c r="O23" s="7"/>
      <c r="P23" s="16"/>
      <c r="Q23" s="16"/>
      <c r="R23" s="1"/>
    </row>
    <row r="24" spans="2:18" ht="51" customHeight="1" x14ac:dyDescent="0.25">
      <c r="B24" s="9"/>
      <c r="C24" s="13"/>
      <c r="D24" s="12"/>
      <c r="E24" s="15"/>
      <c r="F24" s="14"/>
      <c r="G24" s="8"/>
      <c r="H24" s="11"/>
      <c r="I24" s="11"/>
      <c r="J24" s="11"/>
      <c r="K24" s="8"/>
      <c r="L24" s="8"/>
      <c r="M24" s="8"/>
      <c r="N24" s="7"/>
      <c r="O24" s="7"/>
      <c r="P24" s="16"/>
      <c r="Q24" s="16"/>
      <c r="R24" s="1"/>
    </row>
    <row r="25" spans="2:18" ht="51" customHeight="1" x14ac:dyDescent="0.25">
      <c r="B25" s="9" t="s">
        <v>272</v>
      </c>
      <c r="C25" s="13"/>
      <c r="D25" s="12"/>
      <c r="E25" s="15"/>
      <c r="F25" s="14"/>
      <c r="G25" s="8"/>
      <c r="H25" s="11"/>
      <c r="I25" s="11"/>
      <c r="J25" s="11"/>
      <c r="K25" s="8"/>
      <c r="L25" s="8"/>
      <c r="M25" s="8"/>
      <c r="N25" s="7"/>
      <c r="O25" s="7"/>
      <c r="P25" s="16"/>
      <c r="Q25" s="16"/>
      <c r="R25" s="1"/>
    </row>
    <row r="26" spans="2:18" ht="51" customHeight="1" x14ac:dyDescent="0.25">
      <c r="B26" s="9"/>
      <c r="C26" s="13"/>
      <c r="D26" s="12"/>
      <c r="E26" s="15"/>
      <c r="F26" s="14"/>
      <c r="G26" s="8"/>
      <c r="H26" s="11"/>
      <c r="I26" s="11"/>
      <c r="J26" s="11"/>
      <c r="K26" s="8"/>
      <c r="L26" s="8"/>
      <c r="M26" s="8"/>
      <c r="N26" s="7"/>
      <c r="O26" s="7"/>
      <c r="P26" s="16"/>
      <c r="Q26" s="16"/>
      <c r="R26" s="1"/>
    </row>
    <row r="27" spans="2:18" ht="49.5" customHeight="1" x14ac:dyDescent="0.25">
      <c r="B27" s="4"/>
      <c r="C27" s="13"/>
      <c r="D27" s="4"/>
      <c r="E27" s="15"/>
      <c r="F27" s="14"/>
      <c r="G27" s="8"/>
      <c r="H27" s="6"/>
      <c r="I27" s="6"/>
      <c r="J27" s="6"/>
      <c r="K27" s="7"/>
      <c r="L27" s="7"/>
      <c r="M27" s="7"/>
      <c r="N27" s="7"/>
      <c r="O27" s="7"/>
      <c r="P27" s="16"/>
      <c r="Q27" s="16"/>
      <c r="R27" s="1"/>
    </row>
    <row r="28" spans="2:18" x14ac:dyDescent="0.25">
      <c r="B28" s="2"/>
      <c r="C28" s="2"/>
      <c r="D28" s="2"/>
      <c r="E28" s="2"/>
      <c r="F28" s="2"/>
      <c r="G28" s="2"/>
      <c r="H28" s="2"/>
      <c r="I28" s="2"/>
      <c r="J28" s="2"/>
      <c r="K28" s="2"/>
      <c r="L28" s="2"/>
      <c r="M28" s="2"/>
      <c r="N28" s="2"/>
      <c r="O28" s="2"/>
      <c r="P28" s="2"/>
      <c r="Q28" s="2"/>
    </row>
    <row r="29" spans="2:18" x14ac:dyDescent="0.25">
      <c r="B29" s="2"/>
      <c r="C29" s="2"/>
      <c r="D29" s="2"/>
      <c r="E29" s="2"/>
      <c r="F29" s="2"/>
      <c r="G29" s="2"/>
      <c r="H29" s="2"/>
      <c r="I29" s="2"/>
      <c r="J29" s="2"/>
      <c r="K29" s="2"/>
      <c r="L29" s="2"/>
      <c r="M29" s="2"/>
      <c r="N29" s="2"/>
      <c r="O29" s="2"/>
      <c r="P29" s="2"/>
      <c r="Q29" s="2"/>
    </row>
    <row r="30" spans="2:18" x14ac:dyDescent="0.25">
      <c r="B30" s="2"/>
      <c r="C30" s="2"/>
      <c r="D30" s="2"/>
      <c r="E30" s="2"/>
      <c r="F30" s="2"/>
      <c r="G30" s="2"/>
      <c r="H30" s="2"/>
      <c r="I30" s="2"/>
      <c r="J30" s="2"/>
      <c r="K30" s="2"/>
      <c r="L30" s="2"/>
      <c r="M30" s="2"/>
      <c r="N30" s="2"/>
      <c r="O30" s="2"/>
      <c r="P30" s="2"/>
      <c r="Q30" s="2"/>
    </row>
    <row r="31" spans="2:18" x14ac:dyDescent="0.25">
      <c r="B31" s="2"/>
      <c r="C31" s="2"/>
      <c r="D31" s="2"/>
      <c r="E31" s="2"/>
      <c r="F31" s="2"/>
      <c r="G31" s="2"/>
      <c r="H31" s="2"/>
      <c r="I31" s="2"/>
      <c r="J31" s="2"/>
      <c r="K31" s="2"/>
      <c r="L31" s="2"/>
      <c r="M31" s="2"/>
      <c r="N31" s="2"/>
      <c r="O31" s="2"/>
      <c r="P31" s="2"/>
      <c r="Q31" s="2"/>
    </row>
    <row r="32" spans="2:18" x14ac:dyDescent="0.25">
      <c r="B32" s="2"/>
      <c r="C32" s="2"/>
      <c r="D32" s="2"/>
      <c r="E32" s="2"/>
      <c r="F32" s="2"/>
      <c r="G32" s="2"/>
      <c r="H32" s="2"/>
      <c r="I32" s="2"/>
      <c r="J32" s="2"/>
      <c r="K32" s="2"/>
      <c r="L32" s="2"/>
      <c r="M32" s="2"/>
      <c r="N32" s="2"/>
      <c r="O32" s="2"/>
      <c r="P32" s="2"/>
      <c r="Q32" s="2"/>
    </row>
    <row r="33" spans="2:17" ht="22.5" hidden="1" x14ac:dyDescent="0.25">
      <c r="B33" s="1016"/>
      <c r="C33" s="1016"/>
      <c r="D33" s="1016"/>
      <c r="E33" s="1016"/>
      <c r="F33" s="1016"/>
      <c r="G33" s="1016"/>
      <c r="H33" s="1016"/>
      <c r="I33" s="1016"/>
      <c r="J33" s="1016"/>
      <c r="K33" s="1016"/>
      <c r="L33" s="1016"/>
      <c r="M33" s="1016"/>
      <c r="N33" s="1016"/>
      <c r="O33" s="1016"/>
      <c r="P33" s="1016"/>
      <c r="Q33" s="1016"/>
    </row>
    <row r="34" spans="2:17" ht="35.25" hidden="1" customHeight="1" x14ac:dyDescent="0.25">
      <c r="B34" s="1017"/>
      <c r="C34" s="1017"/>
      <c r="D34" s="1017"/>
      <c r="E34" s="1017"/>
      <c r="F34" s="1017"/>
      <c r="G34" s="1017"/>
      <c r="H34" s="35"/>
      <c r="I34" s="35"/>
      <c r="J34" s="35"/>
      <c r="K34" s="35"/>
      <c r="L34" s="35"/>
      <c r="M34" s="35"/>
      <c r="N34" s="35"/>
      <c r="O34" s="35"/>
      <c r="P34" s="35"/>
      <c r="Q34" s="35"/>
    </row>
    <row r="35" spans="2:17" ht="15" hidden="1" customHeight="1" x14ac:dyDescent="0.25">
      <c r="B35" s="1008"/>
      <c r="C35" s="1008"/>
      <c r="D35" s="1008"/>
      <c r="E35" s="1008"/>
      <c r="F35" s="1008"/>
      <c r="G35" s="1008"/>
      <c r="H35" s="32"/>
      <c r="I35" s="32"/>
      <c r="J35" s="32"/>
      <c r="K35" s="32"/>
      <c r="L35" s="32"/>
      <c r="M35" s="32"/>
      <c r="N35" s="32"/>
      <c r="O35" s="32"/>
      <c r="P35" s="32"/>
      <c r="Q35" s="32"/>
    </row>
    <row r="36" spans="2:17" ht="15" hidden="1" customHeight="1" x14ac:dyDescent="0.25">
      <c r="B36" s="1008"/>
      <c r="C36" s="1008"/>
      <c r="D36" s="1008"/>
      <c r="E36" s="1008"/>
      <c r="F36" s="1008"/>
      <c r="G36" s="1008"/>
      <c r="H36" s="32"/>
      <c r="I36" s="32"/>
      <c r="J36" s="32"/>
      <c r="K36" s="32"/>
      <c r="L36" s="32"/>
      <c r="M36" s="32"/>
      <c r="N36" s="32"/>
      <c r="O36" s="32"/>
      <c r="P36" s="32"/>
      <c r="Q36" s="32"/>
    </row>
    <row r="37" spans="2:17" ht="15" hidden="1" customHeight="1" x14ac:dyDescent="0.25">
      <c r="B37" s="1008"/>
      <c r="C37" s="1008"/>
      <c r="D37" s="1008"/>
      <c r="E37" s="1008"/>
      <c r="F37" s="1008"/>
      <c r="G37" s="1008"/>
      <c r="H37" s="32"/>
      <c r="I37" s="32"/>
      <c r="J37" s="32"/>
      <c r="K37" s="32"/>
      <c r="L37" s="32"/>
      <c r="M37" s="32"/>
      <c r="N37" s="32"/>
      <c r="O37" s="32"/>
      <c r="P37" s="32"/>
      <c r="Q37" s="32"/>
    </row>
    <row r="38" spans="2:17" ht="15" hidden="1" customHeight="1" x14ac:dyDescent="0.25">
      <c r="B38" s="1008"/>
      <c r="C38" s="1008"/>
      <c r="D38" s="1008"/>
      <c r="E38" s="1008"/>
      <c r="F38" s="1008"/>
      <c r="G38" s="1008"/>
      <c r="H38" s="32"/>
      <c r="I38" s="32"/>
      <c r="J38" s="32"/>
      <c r="K38" s="32"/>
      <c r="L38" s="32"/>
      <c r="M38" s="32"/>
      <c r="N38" s="32"/>
      <c r="O38" s="32"/>
      <c r="P38" s="32"/>
      <c r="Q38" s="32"/>
    </row>
    <row r="39" spans="2:17" ht="15" hidden="1" customHeight="1" x14ac:dyDescent="0.25">
      <c r="B39" s="1008"/>
      <c r="C39" s="1008"/>
      <c r="D39" s="1008"/>
      <c r="E39" s="1008"/>
      <c r="F39" s="1008"/>
      <c r="G39" s="1008"/>
      <c r="H39" s="32"/>
      <c r="I39" s="32"/>
      <c r="J39" s="32"/>
      <c r="K39" s="32"/>
      <c r="L39" s="32"/>
      <c r="M39" s="32"/>
      <c r="N39" s="32"/>
      <c r="O39" s="32"/>
      <c r="P39" s="32"/>
      <c r="Q39" s="32"/>
    </row>
    <row r="40" spans="2:17" ht="15" hidden="1" customHeight="1" x14ac:dyDescent="0.25">
      <c r="B40" s="1008"/>
      <c r="C40" s="1008"/>
      <c r="D40" s="1008"/>
      <c r="E40" s="1008"/>
      <c r="F40" s="1008"/>
      <c r="G40" s="1008"/>
      <c r="H40" s="32"/>
      <c r="I40" s="32"/>
      <c r="J40" s="32"/>
      <c r="K40" s="32"/>
      <c r="L40" s="32"/>
      <c r="M40" s="32"/>
      <c r="N40" s="32"/>
      <c r="O40" s="32"/>
      <c r="P40" s="32"/>
      <c r="Q40" s="32"/>
    </row>
    <row r="41" spans="2:17" ht="15" hidden="1" customHeight="1" x14ac:dyDescent="0.25">
      <c r="B41" s="1008"/>
      <c r="C41" s="1008"/>
      <c r="D41" s="1008"/>
      <c r="E41" s="1008"/>
      <c r="F41" s="1008"/>
      <c r="G41" s="1008"/>
      <c r="H41" s="32"/>
      <c r="I41" s="32"/>
      <c r="J41" s="32"/>
      <c r="K41" s="32"/>
      <c r="L41" s="32"/>
      <c r="M41" s="32"/>
      <c r="N41" s="32"/>
      <c r="O41" s="32"/>
      <c r="P41" s="32"/>
      <c r="Q41" s="32"/>
    </row>
    <row r="42" spans="2:17" ht="15" hidden="1" customHeight="1" x14ac:dyDescent="0.25">
      <c r="B42" s="1008"/>
      <c r="C42" s="1008"/>
      <c r="D42" s="1008"/>
      <c r="E42" s="1008"/>
      <c r="F42" s="1008"/>
      <c r="G42" s="1008"/>
      <c r="H42" s="32"/>
      <c r="I42" s="32"/>
      <c r="J42" s="32"/>
      <c r="K42" s="32"/>
      <c r="L42" s="32"/>
      <c r="M42" s="32"/>
      <c r="N42" s="32"/>
      <c r="O42" s="32"/>
      <c r="P42" s="32"/>
      <c r="Q42" s="32"/>
    </row>
    <row r="43" spans="2:17" ht="15" hidden="1" customHeight="1" x14ac:dyDescent="0.25">
      <c r="B43" s="1008"/>
      <c r="C43" s="1008"/>
      <c r="D43" s="1008"/>
      <c r="E43" s="1008"/>
      <c r="F43" s="1008"/>
      <c r="G43" s="1008"/>
      <c r="H43" s="32"/>
      <c r="I43" s="32"/>
      <c r="J43" s="32"/>
      <c r="K43" s="32"/>
      <c r="L43" s="32"/>
      <c r="M43" s="32"/>
      <c r="N43" s="32"/>
      <c r="O43" s="32"/>
      <c r="P43" s="32"/>
      <c r="Q43" s="32"/>
    </row>
    <row r="44" spans="2:17" ht="15" hidden="1" customHeight="1" x14ac:dyDescent="0.25">
      <c r="B44" s="1008"/>
      <c r="C44" s="1008"/>
      <c r="D44" s="1008"/>
      <c r="E44" s="1008"/>
      <c r="F44" s="1008"/>
      <c r="G44" s="1008"/>
      <c r="H44" s="32"/>
      <c r="I44" s="32"/>
      <c r="J44" s="32"/>
      <c r="K44" s="32"/>
      <c r="L44" s="32"/>
      <c r="M44" s="32"/>
      <c r="N44" s="32"/>
      <c r="O44" s="32"/>
      <c r="P44" s="32"/>
      <c r="Q44" s="32"/>
    </row>
    <row r="45" spans="2:17" ht="15" hidden="1" customHeight="1" x14ac:dyDescent="0.25">
      <c r="B45" s="1008"/>
      <c r="C45" s="1008"/>
      <c r="D45" s="1008"/>
      <c r="E45" s="1008"/>
      <c r="F45" s="1008"/>
      <c r="G45" s="1008"/>
      <c r="H45" s="32"/>
      <c r="I45" s="32"/>
      <c r="J45" s="32"/>
      <c r="K45" s="32"/>
      <c r="L45" s="32"/>
      <c r="M45" s="32"/>
      <c r="N45" s="32"/>
      <c r="O45" s="32"/>
      <c r="P45" s="32"/>
      <c r="Q45" s="32"/>
    </row>
    <row r="46" spans="2:17" ht="15" hidden="1" customHeight="1" x14ac:dyDescent="0.25">
      <c r="B46" s="1008"/>
      <c r="C46" s="1008"/>
      <c r="D46" s="1008"/>
      <c r="E46" s="1008"/>
      <c r="F46" s="1008"/>
      <c r="G46" s="1008"/>
      <c r="H46" s="32"/>
      <c r="I46" s="32"/>
      <c r="J46" s="32"/>
      <c r="K46" s="32"/>
      <c r="L46" s="32"/>
      <c r="M46" s="32"/>
      <c r="N46" s="32"/>
      <c r="O46" s="32"/>
      <c r="P46" s="32"/>
      <c r="Q46" s="32"/>
    </row>
    <row r="47" spans="2:17" ht="15" hidden="1" customHeight="1" x14ac:dyDescent="0.25">
      <c r="B47" s="1008"/>
      <c r="C47" s="1008"/>
      <c r="D47" s="1008"/>
      <c r="E47" s="1008"/>
      <c r="F47" s="1008"/>
      <c r="G47" s="1008"/>
      <c r="H47" s="32"/>
      <c r="I47" s="32"/>
      <c r="J47" s="32"/>
      <c r="K47" s="32"/>
      <c r="L47" s="32"/>
      <c r="M47" s="32"/>
      <c r="N47" s="32"/>
      <c r="O47" s="32"/>
      <c r="P47" s="32"/>
      <c r="Q47" s="32"/>
    </row>
    <row r="48" spans="2:17" ht="15.75" hidden="1" customHeight="1" x14ac:dyDescent="0.25">
      <c r="B48" s="1008"/>
      <c r="C48" s="1008"/>
      <c r="D48" s="1008"/>
      <c r="E48" s="1008"/>
      <c r="F48" s="1008"/>
      <c r="G48" s="1008"/>
      <c r="H48" s="32"/>
      <c r="I48" s="32"/>
      <c r="J48" s="32"/>
      <c r="K48" s="32"/>
      <c r="L48" s="32"/>
      <c r="M48" s="32"/>
      <c r="N48" s="32"/>
      <c r="O48" s="32"/>
      <c r="P48" s="32"/>
      <c r="Q48" s="32"/>
    </row>
    <row r="49" spans="2:17" x14ac:dyDescent="0.25">
      <c r="B49" s="2"/>
      <c r="C49" s="2"/>
      <c r="D49" s="2"/>
      <c r="E49" s="2"/>
      <c r="F49" s="2"/>
      <c r="G49" s="2"/>
      <c r="H49" s="2"/>
      <c r="I49" s="2"/>
      <c r="J49" s="2"/>
      <c r="K49" s="2"/>
      <c r="L49" s="2"/>
      <c r="M49" s="2"/>
      <c r="N49" s="2"/>
      <c r="O49" s="2"/>
      <c r="P49" s="2"/>
      <c r="Q49" s="2"/>
    </row>
    <row r="50" spans="2:17" x14ac:dyDescent="0.25">
      <c r="B50" s="2"/>
      <c r="C50" s="2"/>
      <c r="D50" s="2"/>
      <c r="E50" s="2"/>
      <c r="F50" s="2"/>
      <c r="G50" s="2"/>
      <c r="H50" s="2"/>
      <c r="I50" s="2"/>
      <c r="J50" s="2"/>
      <c r="K50" s="2"/>
      <c r="L50" s="2"/>
      <c r="M50" s="2"/>
      <c r="N50" s="2"/>
      <c r="O50" s="2"/>
      <c r="P50" s="2"/>
      <c r="Q50" s="2"/>
    </row>
    <row r="51" spans="2:17" x14ac:dyDescent="0.25">
      <c r="B51" s="2"/>
      <c r="C51" s="2"/>
      <c r="D51" s="2"/>
      <c r="E51" s="2"/>
      <c r="F51" s="2"/>
      <c r="G51" s="2"/>
      <c r="H51" s="2"/>
      <c r="I51" s="2"/>
      <c r="J51" s="2"/>
      <c r="K51" s="2"/>
      <c r="L51" s="2"/>
      <c r="M51" s="2"/>
      <c r="N51" s="2"/>
      <c r="O51" s="2"/>
      <c r="P51" s="2"/>
      <c r="Q51" s="2"/>
    </row>
    <row r="52" spans="2:17" x14ac:dyDescent="0.25">
      <c r="B52" s="2"/>
      <c r="C52" s="2"/>
      <c r="D52" s="2"/>
      <c r="E52" s="2"/>
      <c r="F52" s="2"/>
      <c r="G5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s="2"/>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x14ac:dyDescent="0.25">
      <c r="B58" s="2"/>
      <c r="C58" s="2"/>
      <c r="D58" s="2"/>
      <c r="E58" s="2"/>
      <c r="F58" s="2"/>
      <c r="G58" s="2"/>
      <c r="H58" s="2"/>
      <c r="I58" s="2"/>
      <c r="J58" s="2"/>
      <c r="K58" s="2"/>
      <c r="L58" s="2"/>
      <c r="M58" s="2"/>
      <c r="N58" s="2"/>
      <c r="O58" s="2"/>
      <c r="P58" s="2"/>
      <c r="Q58" s="2"/>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2"/>
      <c r="C63" s="2"/>
      <c r="D63" s="2"/>
      <c r="E63" s="2"/>
      <c r="F63" s="2"/>
      <c r="G63" s="2"/>
      <c r="H63" s="2"/>
      <c r="I63" s="2"/>
      <c r="J63" s="2"/>
      <c r="K63" s="2"/>
      <c r="L63" s="2"/>
      <c r="M63" s="2"/>
      <c r="N63" s="2"/>
      <c r="O63" s="2"/>
      <c r="P63" s="2"/>
      <c r="Q63" s="2"/>
    </row>
    <row r="64" spans="2:17" x14ac:dyDescent="0.25">
      <c r="B64" s="2"/>
      <c r="C64" s="2"/>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row r="67" spans="2:17" x14ac:dyDescent="0.25">
      <c r="B67" s="2"/>
      <c r="C67" s="2"/>
      <c r="D67" s="2"/>
      <c r="E67" s="2"/>
      <c r="F67" s="2"/>
      <c r="G67" s="2"/>
      <c r="H67" s="2"/>
      <c r="I67" s="2"/>
      <c r="J67" s="2"/>
      <c r="K67" s="2"/>
      <c r="L67" s="2"/>
      <c r="M67" s="2"/>
      <c r="N67" s="2"/>
      <c r="O67" s="2"/>
      <c r="P67" s="2"/>
      <c r="Q67" s="2"/>
    </row>
  </sheetData>
  <mergeCells count="47">
    <mergeCell ref="O10:O11"/>
    <mergeCell ref="P10:P11"/>
    <mergeCell ref="Q10:Q11"/>
    <mergeCell ref="K10:K11"/>
    <mergeCell ref="C7:Q7"/>
    <mergeCell ref="C8:Q8"/>
    <mergeCell ref="B9:D9"/>
    <mergeCell ref="E9:F9"/>
    <mergeCell ref="G9:O9"/>
    <mergeCell ref="P9:Q9"/>
    <mergeCell ref="L10:L11"/>
    <mergeCell ref="M10:M11"/>
    <mergeCell ref="N10:N11"/>
    <mergeCell ref="B1:Q1"/>
    <mergeCell ref="B2:Q2"/>
    <mergeCell ref="B3:Q3"/>
    <mergeCell ref="C5:Q5"/>
    <mergeCell ref="C6:Q6"/>
    <mergeCell ref="B12:B14"/>
    <mergeCell ref="D12:D14"/>
    <mergeCell ref="G12:G14"/>
    <mergeCell ref="G10:G11"/>
    <mergeCell ref="H10:J10"/>
    <mergeCell ref="F10:F11"/>
    <mergeCell ref="B10:B11"/>
    <mergeCell ref="C10:C11"/>
    <mergeCell ref="D10:D11"/>
    <mergeCell ref="E10:E11"/>
    <mergeCell ref="B41:G41"/>
    <mergeCell ref="B15:B17"/>
    <mergeCell ref="B20:Q20"/>
    <mergeCell ref="C22:Q22"/>
    <mergeCell ref="B33:Q33"/>
    <mergeCell ref="B34:G34"/>
    <mergeCell ref="B35:G35"/>
    <mergeCell ref="B36:G36"/>
    <mergeCell ref="B37:G37"/>
    <mergeCell ref="B38:G38"/>
    <mergeCell ref="B39:G39"/>
    <mergeCell ref="B40:G40"/>
    <mergeCell ref="B48:G48"/>
    <mergeCell ref="B42:G42"/>
    <mergeCell ref="B43:G43"/>
    <mergeCell ref="B44:G44"/>
    <mergeCell ref="B45:G45"/>
    <mergeCell ref="B46:G46"/>
    <mergeCell ref="B47:G47"/>
  </mergeCells>
  <dataValidations count="1">
    <dataValidation type="list" allowBlank="1" showInputMessage="1" showErrorMessage="1" sqref="E16:E19 E21 E23:E27">
      <formula1>#REF!</formula1>
    </dataValidation>
  </dataValidations>
  <pageMargins left="0.7" right="0.7" top="0.75" bottom="0.75" header="0.3" footer="0.3"/>
  <pageSetup scale="3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'\\ZELO-II\Dpto Planificación\Users\Administrator\Desktop\POA 2021\[POA TSS 2020 8 agosto 2 pm JURIDICA.xlsx]Hoja1'!#REF!</xm:f>
          </x14:formula1>
          <xm:sqref>E15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view="pageBreakPreview" topLeftCell="A6" zoomScale="95" zoomScaleNormal="85" zoomScaleSheetLayoutView="95" workbookViewId="0">
      <selection activeCell="A12" sqref="A12:XFD12"/>
    </sheetView>
  </sheetViews>
  <sheetFormatPr defaultColWidth="11.42578125" defaultRowHeight="15" x14ac:dyDescent="0.25"/>
  <cols>
    <col min="1" max="1" width="3.42578125" style="2" customWidth="1"/>
    <col min="2" max="2" width="24.42578125" style="3" customWidth="1"/>
    <col min="3" max="3" width="12" style="3" customWidth="1"/>
    <col min="4" max="4" width="11" style="3" customWidth="1"/>
    <col min="5" max="5" width="16.140625" style="3" customWidth="1"/>
    <col min="6" max="6" width="15.5703125" style="3" customWidth="1"/>
    <col min="7" max="7" width="14.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33"/>
      <c r="C4" s="33"/>
      <c r="D4" s="33"/>
      <c r="E4" s="33"/>
      <c r="F4" s="33"/>
      <c r="G4" s="33"/>
      <c r="H4" s="33"/>
      <c r="I4" s="33"/>
      <c r="J4" s="33"/>
      <c r="K4" s="33"/>
      <c r="L4" s="33"/>
      <c r="M4" s="33"/>
      <c r="N4" s="33"/>
      <c r="O4" s="33"/>
      <c r="P4" s="22" t="s">
        <v>0</v>
      </c>
      <c r="Q4" s="18"/>
      <c r="R4" s="17"/>
    </row>
    <row r="5" spans="1:18" ht="23.25" customHeight="1" x14ac:dyDescent="0.25">
      <c r="B5" s="20" t="s">
        <v>1</v>
      </c>
      <c r="C5" s="1057" t="s">
        <v>267</v>
      </c>
      <c r="D5" s="1057"/>
      <c r="E5" s="1057"/>
      <c r="F5" s="1057"/>
      <c r="G5" s="1057"/>
      <c r="H5" s="1057"/>
      <c r="I5" s="1057"/>
      <c r="J5" s="1057"/>
      <c r="K5" s="1057"/>
      <c r="L5" s="1057"/>
      <c r="M5" s="1057"/>
      <c r="N5" s="1057"/>
      <c r="O5" s="1057"/>
      <c r="P5" s="1057"/>
      <c r="Q5" s="1057"/>
    </row>
    <row r="6" spans="1:18" ht="18.75" customHeight="1" x14ac:dyDescent="0.25">
      <c r="B6" s="21" t="s">
        <v>2</v>
      </c>
      <c r="C6" s="1050" t="s">
        <v>268</v>
      </c>
      <c r="D6" s="1050"/>
      <c r="E6" s="1050"/>
      <c r="F6" s="1050"/>
      <c r="G6" s="1050"/>
      <c r="H6" s="1050"/>
      <c r="I6" s="1050"/>
      <c r="J6" s="1050"/>
      <c r="K6" s="1050"/>
      <c r="L6" s="1050"/>
      <c r="M6" s="1050"/>
      <c r="N6" s="1050"/>
      <c r="O6" s="1050"/>
      <c r="P6" s="1050"/>
      <c r="Q6" s="1050"/>
    </row>
    <row r="7" spans="1:18" ht="20.25" customHeight="1" x14ac:dyDescent="0.25">
      <c r="B7" s="21" t="s">
        <v>3</v>
      </c>
      <c r="C7" s="1050" t="s">
        <v>269</v>
      </c>
      <c r="D7" s="1050"/>
      <c r="E7" s="1050"/>
      <c r="F7" s="1050"/>
      <c r="G7" s="1050"/>
      <c r="H7" s="1050"/>
      <c r="I7" s="1050"/>
      <c r="J7" s="1050"/>
      <c r="K7" s="1050"/>
      <c r="L7" s="1050"/>
      <c r="M7" s="1050"/>
      <c r="N7" s="1050"/>
      <c r="O7" s="1050"/>
      <c r="P7" s="1050"/>
      <c r="Q7" s="1050"/>
    </row>
    <row r="8" spans="1:18" ht="20.25" customHeight="1" x14ac:dyDescent="0.25">
      <c r="B8" s="21" t="s">
        <v>4</v>
      </c>
      <c r="C8" s="1050" t="s">
        <v>214</v>
      </c>
      <c r="D8" s="1050"/>
      <c r="E8" s="1050"/>
      <c r="F8" s="1050"/>
      <c r="G8" s="1050"/>
      <c r="H8" s="1050"/>
      <c r="I8" s="1050"/>
      <c r="J8" s="1050"/>
      <c r="K8" s="1050"/>
      <c r="L8" s="1050"/>
      <c r="M8" s="1050"/>
      <c r="N8" s="1050"/>
      <c r="O8" s="1050"/>
      <c r="P8" s="1050"/>
      <c r="Q8" s="1050"/>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2"/>
      <c r="C11" s="1022"/>
      <c r="D11" s="1022"/>
      <c r="E11" s="1022"/>
      <c r="F11" s="1022"/>
      <c r="G11" s="1022"/>
      <c r="H11" s="30" t="s">
        <v>23</v>
      </c>
      <c r="I11" s="30" t="s">
        <v>24</v>
      </c>
      <c r="J11" s="30" t="s">
        <v>25</v>
      </c>
      <c r="K11" s="1022"/>
      <c r="L11" s="1022"/>
      <c r="M11" s="1022"/>
      <c r="N11" s="1029"/>
      <c r="O11" s="1029"/>
      <c r="P11" s="1029"/>
      <c r="Q11" s="1029"/>
      <c r="R11" s="1"/>
    </row>
    <row r="12" spans="1:18" s="2" customFormat="1" ht="125.1" customHeight="1" x14ac:dyDescent="0.25">
      <c r="B12" s="28" t="s">
        <v>215</v>
      </c>
      <c r="C12" s="29" t="s">
        <v>216</v>
      </c>
      <c r="D12" s="29" t="s">
        <v>217</v>
      </c>
      <c r="E12" s="15"/>
      <c r="F12" s="13"/>
      <c r="G12" s="6" t="s">
        <v>218</v>
      </c>
      <c r="H12" s="6" t="s">
        <v>219</v>
      </c>
      <c r="I12" s="6">
        <v>44198</v>
      </c>
      <c r="J12" s="6" t="s">
        <v>220</v>
      </c>
      <c r="K12" s="5" t="s">
        <v>221</v>
      </c>
      <c r="L12" s="5" t="s">
        <v>222</v>
      </c>
      <c r="M12" s="7" t="s">
        <v>223</v>
      </c>
      <c r="N12" s="7" t="s">
        <v>224</v>
      </c>
      <c r="O12" s="7"/>
      <c r="P12" s="16" t="s">
        <v>225</v>
      </c>
      <c r="Q12" s="16"/>
      <c r="R12" s="1"/>
    </row>
    <row r="13" spans="1:18" s="2" customFormat="1" x14ac:dyDescent="0.25">
      <c r="B13" s="1009"/>
      <c r="C13" s="1010"/>
      <c r="D13" s="1010"/>
      <c r="E13" s="1010"/>
      <c r="F13" s="1010"/>
      <c r="G13" s="1010"/>
      <c r="H13" s="1010"/>
      <c r="I13" s="1010"/>
      <c r="J13" s="1010"/>
      <c r="K13" s="1010"/>
      <c r="L13" s="1010"/>
      <c r="M13" s="1010"/>
      <c r="N13" s="1010"/>
      <c r="O13" s="1010"/>
      <c r="P13" s="1010"/>
      <c r="Q13" s="1010"/>
      <c r="R13" s="1"/>
    </row>
    <row r="14" spans="1:18" s="2" customFormat="1" ht="51.75" customHeight="1" x14ac:dyDescent="0.25">
      <c r="B14" s="9"/>
      <c r="C14" s="13"/>
      <c r="D14" s="12"/>
      <c r="E14" s="15"/>
      <c r="F14" s="14"/>
      <c r="G14" s="8"/>
      <c r="H14" s="11"/>
      <c r="I14" s="11"/>
      <c r="J14" s="11"/>
      <c r="K14" s="8"/>
      <c r="L14" s="8"/>
      <c r="M14" s="8"/>
      <c r="N14" s="7"/>
      <c r="O14" s="7"/>
      <c r="P14" s="16"/>
      <c r="Q14" s="16"/>
      <c r="R14" s="1"/>
    </row>
    <row r="15" spans="1:18" s="2" customFormat="1" ht="51" customHeight="1" x14ac:dyDescent="0.25">
      <c r="B15" s="9"/>
      <c r="C15" s="13"/>
      <c r="D15" s="12"/>
      <c r="E15" s="15"/>
      <c r="F15" s="14"/>
      <c r="G15" s="8"/>
      <c r="H15" s="11"/>
      <c r="I15" s="11"/>
      <c r="J15" s="11"/>
      <c r="K15" s="8"/>
      <c r="L15" s="8"/>
      <c r="M15" s="8"/>
      <c r="N15" s="7"/>
      <c r="O15" s="7"/>
      <c r="P15" s="16"/>
      <c r="Q15" s="16"/>
      <c r="R15" s="1"/>
    </row>
    <row r="16" spans="1:18" s="2" customFormat="1" ht="49.5" customHeight="1" x14ac:dyDescent="0.25">
      <c r="B16" s="4"/>
      <c r="C16" s="13"/>
      <c r="D16" s="4"/>
      <c r="E16" s="15"/>
      <c r="F16" s="14"/>
      <c r="G16" s="8"/>
      <c r="H16" s="6"/>
      <c r="I16" s="6"/>
      <c r="J16" s="6"/>
      <c r="K16" s="7"/>
      <c r="L16" s="7"/>
      <c r="M16" s="7"/>
      <c r="N16" s="7"/>
      <c r="O16" s="7"/>
      <c r="P16" s="16"/>
      <c r="Q16" s="16"/>
      <c r="R16" s="1"/>
    </row>
    <row r="17" spans="2:17" s="2" customFormat="1" x14ac:dyDescent="0.25"/>
    <row r="18" spans="2:17" s="2" customFormat="1" x14ac:dyDescent="0.25"/>
    <row r="19" spans="2:17" s="2" customFormat="1" x14ac:dyDescent="0.25"/>
    <row r="20" spans="2:17" s="2" customFormat="1" x14ac:dyDescent="0.25"/>
    <row r="21" spans="2:17" s="2" customFormat="1" x14ac:dyDescent="0.25"/>
    <row r="22" spans="2:17" s="2" customFormat="1" ht="22.5" hidden="1" x14ac:dyDescent="0.25">
      <c r="B22" s="1016" t="s">
        <v>26</v>
      </c>
      <c r="C22" s="1016"/>
      <c r="D22" s="1016"/>
      <c r="E22" s="1016"/>
      <c r="F22" s="1016"/>
      <c r="G22" s="1016"/>
      <c r="H22" s="1016"/>
      <c r="I22" s="1016"/>
      <c r="J22" s="1016"/>
      <c r="K22" s="1016"/>
      <c r="L22" s="1016"/>
      <c r="M22" s="1016"/>
      <c r="N22" s="1016"/>
      <c r="O22" s="1016"/>
      <c r="P22" s="1016"/>
      <c r="Q22" s="1016"/>
    </row>
    <row r="23" spans="2:17" s="2" customFormat="1" ht="35.25" hidden="1" customHeight="1" x14ac:dyDescent="0.25">
      <c r="B23" s="1017" t="s">
        <v>27</v>
      </c>
      <c r="C23" s="1017"/>
      <c r="D23" s="1017"/>
      <c r="E23" s="1017"/>
      <c r="F23" s="1017"/>
      <c r="G23" s="1017"/>
      <c r="H23" s="35"/>
      <c r="I23" s="35"/>
      <c r="J23" s="35"/>
      <c r="K23" s="35"/>
      <c r="L23" s="35"/>
      <c r="M23" s="35"/>
      <c r="N23" s="35"/>
      <c r="O23" s="35"/>
      <c r="P23" s="35"/>
      <c r="Q23" s="35"/>
    </row>
    <row r="24" spans="2:17" s="2" customFormat="1" ht="15" hidden="1" customHeight="1" x14ac:dyDescent="0.25">
      <c r="B24" s="1008"/>
      <c r="C24" s="1008"/>
      <c r="D24" s="1008"/>
      <c r="E24" s="1008"/>
      <c r="F24" s="1008"/>
      <c r="G24" s="1008"/>
      <c r="H24" s="32"/>
      <c r="I24" s="32"/>
      <c r="J24" s="32"/>
      <c r="K24" s="32"/>
      <c r="L24" s="32"/>
      <c r="M24" s="32"/>
      <c r="N24" s="32"/>
      <c r="O24" s="32"/>
      <c r="P24" s="32"/>
      <c r="Q24" s="32"/>
    </row>
    <row r="25" spans="2:17" s="2" customFormat="1" ht="15" hidden="1" customHeight="1" x14ac:dyDescent="0.25">
      <c r="B25" s="1008"/>
      <c r="C25" s="1008"/>
      <c r="D25" s="1008"/>
      <c r="E25" s="1008"/>
      <c r="F25" s="1008"/>
      <c r="G25" s="1008"/>
      <c r="H25" s="32"/>
      <c r="I25" s="32"/>
      <c r="J25" s="32"/>
      <c r="K25" s="32"/>
      <c r="L25" s="32"/>
      <c r="M25" s="32"/>
      <c r="N25" s="32"/>
      <c r="O25" s="32"/>
      <c r="P25" s="32"/>
      <c r="Q25" s="32"/>
    </row>
    <row r="26" spans="2:17" s="2" customFormat="1" ht="15" hidden="1" customHeight="1" x14ac:dyDescent="0.25">
      <c r="B26" s="1008"/>
      <c r="C26" s="1008"/>
      <c r="D26" s="1008"/>
      <c r="E26" s="1008"/>
      <c r="F26" s="1008"/>
      <c r="G26" s="1008"/>
      <c r="H26" s="32"/>
      <c r="I26" s="32"/>
      <c r="J26" s="32"/>
      <c r="K26" s="32"/>
      <c r="L26" s="32"/>
      <c r="M26" s="32"/>
      <c r="N26" s="32"/>
      <c r="O26" s="32"/>
      <c r="P26" s="32"/>
      <c r="Q26" s="32"/>
    </row>
    <row r="27" spans="2:17" s="2" customFormat="1" ht="15" hidden="1" customHeight="1" x14ac:dyDescent="0.25">
      <c r="B27" s="1008"/>
      <c r="C27" s="1008"/>
      <c r="D27" s="1008"/>
      <c r="E27" s="1008"/>
      <c r="F27" s="1008"/>
      <c r="G27" s="1008"/>
      <c r="H27" s="32"/>
      <c r="I27" s="32"/>
      <c r="J27" s="32"/>
      <c r="K27" s="32"/>
      <c r="L27" s="32"/>
      <c r="M27" s="32"/>
      <c r="N27" s="32"/>
      <c r="O27" s="32"/>
      <c r="P27" s="32"/>
      <c r="Q27" s="32"/>
    </row>
    <row r="28" spans="2:17" s="2" customFormat="1" ht="15" hidden="1" customHeight="1" x14ac:dyDescent="0.25">
      <c r="B28" s="1008"/>
      <c r="C28" s="1008"/>
      <c r="D28" s="1008"/>
      <c r="E28" s="1008"/>
      <c r="F28" s="1008"/>
      <c r="G28" s="1008"/>
      <c r="H28" s="32"/>
      <c r="I28" s="32"/>
      <c r="J28" s="32"/>
      <c r="K28" s="32"/>
      <c r="L28" s="32"/>
      <c r="M28" s="32"/>
      <c r="N28" s="32"/>
      <c r="O28" s="32"/>
      <c r="P28" s="32"/>
      <c r="Q28" s="32"/>
    </row>
    <row r="29" spans="2:17" s="2" customFormat="1" ht="15" hidden="1" customHeight="1" x14ac:dyDescent="0.25">
      <c r="B29" s="1008"/>
      <c r="C29" s="1008"/>
      <c r="D29" s="1008"/>
      <c r="E29" s="1008"/>
      <c r="F29" s="1008"/>
      <c r="G29" s="1008"/>
      <c r="H29" s="32"/>
      <c r="I29" s="32"/>
      <c r="J29" s="32"/>
      <c r="K29" s="32"/>
      <c r="L29" s="32"/>
      <c r="M29" s="32"/>
      <c r="N29" s="32"/>
      <c r="O29" s="32"/>
      <c r="P29" s="32"/>
      <c r="Q29" s="32"/>
    </row>
    <row r="30" spans="2:17" s="2" customFormat="1" ht="15" hidden="1" customHeight="1" x14ac:dyDescent="0.25">
      <c r="B30" s="1008"/>
      <c r="C30" s="1008"/>
      <c r="D30" s="1008"/>
      <c r="E30" s="1008"/>
      <c r="F30" s="1008"/>
      <c r="G30" s="1008"/>
      <c r="H30" s="32"/>
      <c r="I30" s="32"/>
      <c r="J30" s="32"/>
      <c r="K30" s="32"/>
      <c r="L30" s="32"/>
      <c r="M30" s="32"/>
      <c r="N30" s="32"/>
      <c r="O30" s="32"/>
      <c r="P30" s="32"/>
      <c r="Q30" s="32"/>
    </row>
    <row r="31" spans="2:17" s="2" customFormat="1" ht="15" hidden="1" customHeight="1" x14ac:dyDescent="0.25">
      <c r="B31" s="1008"/>
      <c r="C31" s="1008"/>
      <c r="D31" s="1008"/>
      <c r="E31" s="1008"/>
      <c r="F31" s="1008"/>
      <c r="G31" s="1008"/>
      <c r="H31" s="32"/>
      <c r="I31" s="32"/>
      <c r="J31" s="32"/>
      <c r="K31" s="32"/>
      <c r="L31" s="32"/>
      <c r="M31" s="32"/>
      <c r="N31" s="32"/>
      <c r="O31" s="32"/>
      <c r="P31" s="32"/>
      <c r="Q31" s="32"/>
    </row>
    <row r="32" spans="2:17" s="2" customFormat="1" ht="15" hidden="1" customHeight="1" x14ac:dyDescent="0.25">
      <c r="B32" s="1008"/>
      <c r="C32" s="1008"/>
      <c r="D32" s="1008"/>
      <c r="E32" s="1008"/>
      <c r="F32" s="1008"/>
      <c r="G32" s="1008"/>
      <c r="H32" s="32"/>
      <c r="I32" s="32"/>
      <c r="J32" s="32"/>
      <c r="K32" s="32"/>
      <c r="L32" s="32"/>
      <c r="M32" s="32"/>
      <c r="N32" s="32"/>
      <c r="O32" s="32"/>
      <c r="P32" s="32"/>
      <c r="Q32" s="32"/>
    </row>
    <row r="33" spans="2:17" s="2" customFormat="1" ht="15" hidden="1" customHeight="1" x14ac:dyDescent="0.25">
      <c r="B33" s="1008"/>
      <c r="C33" s="1008"/>
      <c r="D33" s="1008"/>
      <c r="E33" s="1008"/>
      <c r="F33" s="1008"/>
      <c r="G33" s="1008"/>
      <c r="H33" s="32"/>
      <c r="I33" s="32"/>
      <c r="J33" s="32"/>
      <c r="K33" s="32"/>
      <c r="L33" s="32"/>
      <c r="M33" s="32"/>
      <c r="N33" s="32"/>
      <c r="O33" s="32"/>
      <c r="P33" s="32"/>
      <c r="Q33" s="32"/>
    </row>
    <row r="34" spans="2:17" s="2" customFormat="1" ht="15" hidden="1" customHeight="1" x14ac:dyDescent="0.25">
      <c r="B34" s="1008"/>
      <c r="C34" s="1008"/>
      <c r="D34" s="1008"/>
      <c r="E34" s="1008"/>
      <c r="F34" s="1008"/>
      <c r="G34" s="1008"/>
      <c r="H34" s="32"/>
      <c r="I34" s="32"/>
      <c r="J34" s="32"/>
      <c r="K34" s="32"/>
      <c r="L34" s="32"/>
      <c r="M34" s="32"/>
      <c r="N34" s="32"/>
      <c r="O34" s="32"/>
      <c r="P34" s="32"/>
      <c r="Q34" s="32"/>
    </row>
    <row r="35" spans="2:17" s="2" customFormat="1" ht="15" hidden="1" customHeight="1" x14ac:dyDescent="0.25">
      <c r="B35" s="1008"/>
      <c r="C35" s="1008"/>
      <c r="D35" s="1008"/>
      <c r="E35" s="1008"/>
      <c r="F35" s="1008"/>
      <c r="G35" s="1008"/>
      <c r="H35" s="32"/>
      <c r="I35" s="32"/>
      <c r="J35" s="32"/>
      <c r="K35" s="32"/>
      <c r="L35" s="32"/>
      <c r="M35" s="32"/>
      <c r="N35" s="32"/>
      <c r="O35" s="32"/>
      <c r="P35" s="32"/>
      <c r="Q35" s="32"/>
    </row>
    <row r="36" spans="2:17" s="2" customFormat="1" ht="15" hidden="1" customHeight="1" x14ac:dyDescent="0.25">
      <c r="B36" s="1008"/>
      <c r="C36" s="1008"/>
      <c r="D36" s="1008"/>
      <c r="E36" s="1008"/>
      <c r="F36" s="1008"/>
      <c r="G36" s="1008"/>
      <c r="H36" s="32"/>
      <c r="I36" s="32"/>
      <c r="J36" s="32"/>
      <c r="K36" s="32"/>
      <c r="L36" s="32"/>
      <c r="M36" s="32"/>
      <c r="N36" s="32"/>
      <c r="O36" s="32"/>
      <c r="P36" s="32"/>
      <c r="Q36" s="32"/>
    </row>
    <row r="37" spans="2:17" s="2" customFormat="1" ht="15.75" hidden="1" customHeight="1" x14ac:dyDescent="0.25">
      <c r="B37" s="1008"/>
      <c r="C37" s="1008"/>
      <c r="D37" s="1008"/>
      <c r="E37" s="1008"/>
      <c r="F37" s="1008"/>
      <c r="G37" s="1008"/>
      <c r="H37" s="32"/>
      <c r="I37" s="32"/>
      <c r="J37" s="32"/>
      <c r="K37" s="32"/>
      <c r="L37" s="32"/>
      <c r="M37" s="32"/>
      <c r="N37" s="32"/>
      <c r="O37" s="32"/>
      <c r="P37" s="32"/>
      <c r="Q37" s="32"/>
    </row>
    <row r="38" spans="2:17" s="2" customFormat="1" x14ac:dyDescent="0.25"/>
    <row r="39" spans="2:17" s="2" customFormat="1" x14ac:dyDescent="0.25"/>
    <row r="40" spans="2:17" s="2" customFormat="1" x14ac:dyDescent="0.25"/>
    <row r="41" spans="2:17" s="2" customFormat="1" x14ac:dyDescent="0.25">
      <c r="G41"/>
    </row>
    <row r="42" spans="2:17" s="2" customFormat="1" x14ac:dyDescent="0.25"/>
    <row r="43" spans="2:17" s="2" customFormat="1" x14ac:dyDescent="0.25"/>
    <row r="44" spans="2:17" s="2" customFormat="1" x14ac:dyDescent="0.25"/>
    <row r="45" spans="2:17" s="2" customFormat="1" x14ac:dyDescent="0.25"/>
    <row r="46" spans="2:17" s="2" customFormat="1" x14ac:dyDescent="0.25"/>
    <row r="47" spans="2:17" s="2" customFormat="1" x14ac:dyDescent="0.25"/>
    <row r="48" spans="2:17"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sheetData>
  <mergeCells count="42">
    <mergeCell ref="C7:Q7"/>
    <mergeCell ref="B1:Q1"/>
    <mergeCell ref="B2:Q2"/>
    <mergeCell ref="B3:Q3"/>
    <mergeCell ref="C5:Q5"/>
    <mergeCell ref="C6:Q6"/>
    <mergeCell ref="B10:B11"/>
    <mergeCell ref="C10:C11"/>
    <mergeCell ref="D10:D11"/>
    <mergeCell ref="E10:E11"/>
    <mergeCell ref="F10:F11"/>
    <mergeCell ref="C8:Q8"/>
    <mergeCell ref="B9:D9"/>
    <mergeCell ref="E9:F9"/>
    <mergeCell ref="G9:O9"/>
    <mergeCell ref="P9:Q9"/>
    <mergeCell ref="O10:O11"/>
    <mergeCell ref="P10:P11"/>
    <mergeCell ref="Q10:Q11"/>
    <mergeCell ref="G10:G11"/>
    <mergeCell ref="H10:J10"/>
    <mergeCell ref="K10:K11"/>
    <mergeCell ref="L10:L11"/>
    <mergeCell ref="M10:M11"/>
    <mergeCell ref="N10:N11"/>
    <mergeCell ref="B37:G37"/>
    <mergeCell ref="B31:G31"/>
    <mergeCell ref="B32:G32"/>
    <mergeCell ref="B33:G33"/>
    <mergeCell ref="B34:G34"/>
    <mergeCell ref="B35:G35"/>
    <mergeCell ref="B36:G36"/>
    <mergeCell ref="B30:G30"/>
    <mergeCell ref="B13:Q13"/>
    <mergeCell ref="B22:Q22"/>
    <mergeCell ref="B23:G23"/>
    <mergeCell ref="B24:G24"/>
    <mergeCell ref="B25:G25"/>
    <mergeCell ref="B26:G26"/>
    <mergeCell ref="B27:G27"/>
    <mergeCell ref="B28:G28"/>
    <mergeCell ref="B29:G29"/>
  </mergeCells>
  <dataValidations count="1">
    <dataValidation type="list" allowBlank="1" showInputMessage="1" showErrorMessage="1" sqref="N14:N16 E14:E16 E12">
      <formula1>#REF!</formula1>
    </dataValidation>
  </dataValidations>
  <pageMargins left="0.7" right="0.7" top="0.75" bottom="0.75" header="0.3" footer="0.3"/>
  <pageSetup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GridLines="0" view="pageBreakPreview" topLeftCell="B31" zoomScale="110" zoomScaleNormal="85" zoomScaleSheetLayoutView="110" workbookViewId="0">
      <selection activeCell="E17" sqref="A17:XFD22"/>
    </sheetView>
  </sheetViews>
  <sheetFormatPr defaultColWidth="11.42578125" defaultRowHeight="15" x14ac:dyDescent="0.25"/>
  <cols>
    <col min="1" max="1" width="3.42578125" style="2" customWidth="1"/>
    <col min="2" max="2" width="24.42578125" style="3" customWidth="1"/>
    <col min="3" max="3" width="16" style="3" customWidth="1"/>
    <col min="4" max="4" width="11" style="3" customWidth="1"/>
    <col min="5" max="5" width="16.140625" style="3" customWidth="1"/>
    <col min="6" max="6" width="15.5703125" style="3" customWidth="1"/>
    <col min="7" max="7" width="14.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33"/>
      <c r="C4" s="33"/>
      <c r="D4" s="33"/>
      <c r="E4" s="33"/>
      <c r="F4" s="33"/>
      <c r="G4" s="33"/>
      <c r="H4" s="33"/>
      <c r="I4" s="33"/>
      <c r="J4" s="33"/>
      <c r="K4" s="33"/>
      <c r="L4" s="33"/>
      <c r="M4" s="33"/>
      <c r="N4" s="33"/>
      <c r="O4" s="33"/>
      <c r="P4" s="22" t="s">
        <v>0</v>
      </c>
      <c r="Q4" s="18"/>
      <c r="R4" s="17"/>
    </row>
    <row r="5" spans="1:18" ht="23.25" customHeight="1" x14ac:dyDescent="0.25">
      <c r="B5" s="20" t="s">
        <v>1</v>
      </c>
      <c r="C5" s="1057" t="s">
        <v>207</v>
      </c>
      <c r="D5" s="1057"/>
      <c r="E5" s="1057"/>
      <c r="F5" s="1057"/>
      <c r="G5" s="1057"/>
      <c r="H5" s="1057"/>
      <c r="I5" s="1057"/>
      <c r="J5" s="1057"/>
      <c r="K5" s="1057"/>
      <c r="L5" s="1057"/>
      <c r="M5" s="1057"/>
      <c r="N5" s="1057"/>
      <c r="O5" s="1057"/>
      <c r="P5" s="1057"/>
      <c r="Q5" s="1057"/>
    </row>
    <row r="6" spans="1:18" ht="18.75" customHeight="1" x14ac:dyDescent="0.25">
      <c r="B6" s="21" t="s">
        <v>2</v>
      </c>
      <c r="C6" s="1050"/>
      <c r="D6" s="1050"/>
      <c r="E6" s="1050"/>
      <c r="F6" s="1050"/>
      <c r="G6" s="1050"/>
      <c r="H6" s="1050"/>
      <c r="I6" s="1050"/>
      <c r="J6" s="1050"/>
      <c r="K6" s="1050"/>
      <c r="L6" s="1050"/>
      <c r="M6" s="1050"/>
      <c r="N6" s="1050"/>
      <c r="O6" s="1050"/>
      <c r="P6" s="1050"/>
      <c r="Q6" s="1050"/>
    </row>
    <row r="7" spans="1:18" ht="20.25" customHeight="1" x14ac:dyDescent="0.25">
      <c r="B7" s="21" t="s">
        <v>3</v>
      </c>
      <c r="C7" s="1050"/>
      <c r="D7" s="1050"/>
      <c r="E7" s="1050"/>
      <c r="F7" s="1050"/>
      <c r="G7" s="1050"/>
      <c r="H7" s="1050"/>
      <c r="I7" s="1050"/>
      <c r="J7" s="1050"/>
      <c r="K7" s="1050"/>
      <c r="L7" s="1050"/>
      <c r="M7" s="1050"/>
      <c r="N7" s="1050"/>
      <c r="O7" s="1050"/>
      <c r="P7" s="1050"/>
      <c r="Q7" s="1050"/>
    </row>
    <row r="8" spans="1:18" ht="20.25" customHeight="1" x14ac:dyDescent="0.25">
      <c r="B8" s="21" t="s">
        <v>4</v>
      </c>
      <c r="C8" s="1050" t="s">
        <v>173</v>
      </c>
      <c r="D8" s="1050"/>
      <c r="E8" s="1050"/>
      <c r="F8" s="1050"/>
      <c r="G8" s="1050"/>
      <c r="H8" s="1050"/>
      <c r="I8" s="1050"/>
      <c r="J8" s="1050"/>
      <c r="K8" s="1050"/>
      <c r="L8" s="1050"/>
      <c r="M8" s="1050"/>
      <c r="N8" s="1050"/>
      <c r="O8" s="1050"/>
      <c r="P8" s="1050"/>
      <c r="Q8" s="1050"/>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2"/>
      <c r="C11" s="1022"/>
      <c r="D11" s="1022"/>
      <c r="E11" s="1022"/>
      <c r="F11" s="1022"/>
      <c r="G11" s="1022"/>
      <c r="H11" s="30" t="s">
        <v>23</v>
      </c>
      <c r="I11" s="30" t="s">
        <v>24</v>
      </c>
      <c r="J11" s="30" t="s">
        <v>25</v>
      </c>
      <c r="K11" s="1022"/>
      <c r="L11" s="1022"/>
      <c r="M11" s="1022"/>
      <c r="N11" s="1029"/>
      <c r="O11" s="1029"/>
      <c r="P11" s="1029"/>
      <c r="Q11" s="1029"/>
      <c r="R11" s="1"/>
    </row>
    <row r="12" spans="1:18" ht="154.5" customHeight="1" x14ac:dyDescent="0.25">
      <c r="B12" s="1018" t="s">
        <v>174</v>
      </c>
      <c r="C12" s="1020" t="s">
        <v>175</v>
      </c>
      <c r="D12" s="1020" t="s">
        <v>176</v>
      </c>
      <c r="E12" s="15"/>
      <c r="F12" s="13"/>
      <c r="G12" s="807" t="s">
        <v>177</v>
      </c>
      <c r="H12" s="6" t="s">
        <v>178</v>
      </c>
      <c r="I12" s="6">
        <v>44199</v>
      </c>
      <c r="J12" s="6" t="s">
        <v>179</v>
      </c>
      <c r="K12" s="5" t="s">
        <v>180</v>
      </c>
      <c r="L12" s="5" t="s">
        <v>181</v>
      </c>
      <c r="M12" s="8" t="s">
        <v>182</v>
      </c>
      <c r="N12" s="7"/>
      <c r="O12" s="7"/>
      <c r="P12" s="16"/>
      <c r="Q12" s="16"/>
      <c r="R12" s="1"/>
    </row>
    <row r="13" spans="1:18" ht="51" customHeight="1" x14ac:dyDescent="0.25">
      <c r="B13" s="1019"/>
      <c r="C13" s="1021"/>
      <c r="D13" s="1021"/>
      <c r="E13" s="15"/>
      <c r="F13" s="13"/>
      <c r="G13" s="1067"/>
      <c r="H13" s="6" t="s">
        <v>183</v>
      </c>
      <c r="I13" s="6">
        <v>44198</v>
      </c>
      <c r="J13" s="6" t="s">
        <v>184</v>
      </c>
      <c r="K13" s="5" t="s">
        <v>180</v>
      </c>
      <c r="L13" s="5"/>
      <c r="M13" s="7"/>
      <c r="N13" s="7"/>
      <c r="O13" s="7"/>
      <c r="P13" s="16"/>
      <c r="Q13" s="16"/>
      <c r="R13" s="1"/>
    </row>
    <row r="14" spans="1:18" ht="52.5" customHeight="1" x14ac:dyDescent="0.25">
      <c r="B14" s="1019"/>
      <c r="C14" s="1021"/>
      <c r="D14" s="1021"/>
      <c r="E14" s="15"/>
      <c r="F14" s="13"/>
      <c r="G14" s="1067"/>
      <c r="H14" s="11" t="s">
        <v>185</v>
      </c>
      <c r="I14" s="6">
        <v>44201</v>
      </c>
      <c r="J14" s="11">
        <v>44202</v>
      </c>
      <c r="K14" s="8" t="s">
        <v>180</v>
      </c>
      <c r="L14" s="8" t="s">
        <v>181</v>
      </c>
      <c r="M14" s="8"/>
      <c r="N14" s="7"/>
      <c r="O14" s="7"/>
      <c r="P14" s="16"/>
      <c r="Q14" s="16"/>
      <c r="R14" s="1"/>
    </row>
    <row r="15" spans="1:18" ht="52.5" customHeight="1" x14ac:dyDescent="0.25">
      <c r="B15" s="1036"/>
      <c r="C15" s="1037"/>
      <c r="D15" s="1037"/>
      <c r="E15" s="15"/>
      <c r="F15" s="13"/>
      <c r="G15" s="808"/>
      <c r="H15" s="11" t="s">
        <v>186</v>
      </c>
      <c r="I15" s="11">
        <v>44202</v>
      </c>
      <c r="J15" s="11">
        <v>44383</v>
      </c>
      <c r="K15" s="8" t="s">
        <v>180</v>
      </c>
      <c r="L15" s="8" t="s">
        <v>187</v>
      </c>
      <c r="M15" s="8"/>
      <c r="N15" s="7"/>
      <c r="O15" s="7"/>
      <c r="P15" s="16"/>
      <c r="Q15" s="16"/>
      <c r="R15" s="1"/>
    </row>
    <row r="16" spans="1:18" ht="20.25" customHeight="1" x14ac:dyDescent="0.25">
      <c r="B16" s="21" t="s">
        <v>4</v>
      </c>
      <c r="C16" s="1013" t="s">
        <v>188</v>
      </c>
      <c r="D16" s="1013"/>
      <c r="E16" s="1013"/>
      <c r="F16" s="1013"/>
      <c r="G16" s="1013"/>
      <c r="H16" s="1013"/>
      <c r="I16" s="1013"/>
      <c r="J16" s="1013"/>
      <c r="K16" s="1013"/>
      <c r="L16" s="1013"/>
      <c r="M16" s="1013"/>
      <c r="N16" s="1013"/>
      <c r="O16" s="1013"/>
      <c r="P16" s="1013"/>
      <c r="Q16" s="1013"/>
      <c r="R16" s="1"/>
    </row>
    <row r="17" spans="2:18" ht="72.95" customHeight="1" x14ac:dyDescent="0.25">
      <c r="B17" s="1058" t="s">
        <v>189</v>
      </c>
      <c r="C17" s="1061" t="s">
        <v>190</v>
      </c>
      <c r="D17" s="1064" t="s">
        <v>191</v>
      </c>
      <c r="E17" s="34"/>
      <c r="F17" s="34"/>
      <c r="G17" s="1061" t="s">
        <v>192</v>
      </c>
      <c r="H17" s="11" t="s">
        <v>193</v>
      </c>
      <c r="I17" s="71" t="s">
        <v>194</v>
      </c>
      <c r="J17" s="72" t="s">
        <v>195</v>
      </c>
      <c r="K17" s="72" t="s">
        <v>180</v>
      </c>
      <c r="L17" s="72" t="s">
        <v>196</v>
      </c>
      <c r="M17" s="34"/>
      <c r="N17" s="34"/>
      <c r="O17" s="34"/>
      <c r="P17" s="34"/>
      <c r="Q17" s="34"/>
      <c r="R17" s="1"/>
    </row>
    <row r="18" spans="2:18" ht="32.450000000000003" customHeight="1" x14ac:dyDescent="0.25">
      <c r="B18" s="1059"/>
      <c r="C18" s="1062"/>
      <c r="D18" s="1065"/>
      <c r="E18" s="34"/>
      <c r="F18" s="34"/>
      <c r="G18" s="1062"/>
      <c r="H18" s="11" t="s">
        <v>197</v>
      </c>
      <c r="I18" s="71">
        <v>43840</v>
      </c>
      <c r="J18" s="72" t="s">
        <v>198</v>
      </c>
      <c r="K18" s="72" t="s">
        <v>180</v>
      </c>
      <c r="L18" s="72" t="s">
        <v>199</v>
      </c>
      <c r="M18" s="34"/>
      <c r="N18" s="34"/>
      <c r="O18" s="34"/>
      <c r="P18" s="34"/>
      <c r="Q18" s="34"/>
      <c r="R18" s="1"/>
    </row>
    <row r="19" spans="2:18" ht="27" customHeight="1" x14ac:dyDescent="0.25">
      <c r="B19" s="1059"/>
      <c r="C19" s="1062"/>
      <c r="D19" s="1065"/>
      <c r="E19" s="34"/>
      <c r="F19" s="34"/>
      <c r="G19" s="1062"/>
      <c r="H19" s="11" t="s">
        <v>200</v>
      </c>
      <c r="I19" s="71">
        <v>44197</v>
      </c>
      <c r="J19" s="72" t="s">
        <v>201</v>
      </c>
      <c r="K19" s="72" t="s">
        <v>180</v>
      </c>
      <c r="L19" s="72"/>
      <c r="M19" s="34"/>
      <c r="N19" s="34"/>
      <c r="O19" s="34"/>
      <c r="P19" s="34"/>
      <c r="Q19" s="34"/>
      <c r="R19" s="1"/>
    </row>
    <row r="20" spans="2:18" ht="36.950000000000003" customHeight="1" x14ac:dyDescent="0.25">
      <c r="B20" s="1059"/>
      <c r="C20" s="1062"/>
      <c r="D20" s="1065"/>
      <c r="E20" s="34"/>
      <c r="F20" s="34"/>
      <c r="G20" s="1062"/>
      <c r="H20" s="11" t="s">
        <v>202</v>
      </c>
      <c r="I20" s="71">
        <v>43838</v>
      </c>
      <c r="J20" s="72" t="s">
        <v>198</v>
      </c>
      <c r="K20" s="72" t="s">
        <v>180</v>
      </c>
      <c r="L20" s="72" t="s">
        <v>203</v>
      </c>
      <c r="M20" s="34"/>
      <c r="N20" s="34"/>
      <c r="O20" s="34"/>
      <c r="P20" s="34"/>
      <c r="Q20" s="34"/>
      <c r="R20" s="1"/>
    </row>
    <row r="21" spans="2:18" ht="52.5" customHeight="1" x14ac:dyDescent="0.25">
      <c r="B21" s="1059"/>
      <c r="C21" s="1062"/>
      <c r="D21" s="1065"/>
      <c r="E21" s="15"/>
      <c r="F21" s="13"/>
      <c r="G21" s="1062"/>
      <c r="H21" s="11" t="s">
        <v>204</v>
      </c>
      <c r="I21" s="6">
        <v>43838</v>
      </c>
      <c r="J21" s="6" t="s">
        <v>198</v>
      </c>
      <c r="K21" s="72" t="s">
        <v>180</v>
      </c>
      <c r="L21" s="7" t="s">
        <v>203</v>
      </c>
      <c r="M21" s="8"/>
      <c r="N21" s="7"/>
      <c r="O21" s="7"/>
      <c r="P21" s="16"/>
      <c r="Q21" s="16"/>
      <c r="R21" s="1"/>
    </row>
    <row r="22" spans="2:18" ht="77.25" customHeight="1" x14ac:dyDescent="0.25">
      <c r="B22" s="1060"/>
      <c r="C22" s="1063"/>
      <c r="D22" s="1066"/>
      <c r="E22" s="15"/>
      <c r="F22" s="13"/>
      <c r="G22" s="1063"/>
      <c r="H22" s="11" t="s">
        <v>205</v>
      </c>
      <c r="I22" s="6">
        <v>43838</v>
      </c>
      <c r="J22" s="6" t="s">
        <v>198</v>
      </c>
      <c r="K22" s="72" t="s">
        <v>180</v>
      </c>
      <c r="L22" s="8"/>
      <c r="M22" s="8"/>
      <c r="N22" s="7"/>
      <c r="O22" s="7"/>
      <c r="P22" s="16"/>
      <c r="Q22" s="16"/>
      <c r="R22" s="1"/>
    </row>
    <row r="23" spans="2:18" x14ac:dyDescent="0.25">
      <c r="B23" s="1009"/>
      <c r="C23" s="1010"/>
      <c r="D23" s="1010"/>
      <c r="E23" s="1010"/>
      <c r="F23" s="1010"/>
      <c r="G23" s="1010"/>
      <c r="H23" s="1010"/>
      <c r="I23" s="1010"/>
      <c r="J23" s="1010"/>
      <c r="K23" s="1010"/>
      <c r="L23" s="1010"/>
      <c r="M23" s="1010"/>
      <c r="N23" s="1010"/>
      <c r="O23" s="1010"/>
      <c r="P23" s="1010"/>
      <c r="Q23" s="1010"/>
      <c r="R23" s="1"/>
    </row>
    <row r="24" spans="2:18" ht="51.75" customHeight="1" x14ac:dyDescent="0.25">
      <c r="B24" s="9"/>
      <c r="C24" s="13"/>
      <c r="D24" s="12"/>
      <c r="E24" s="15"/>
      <c r="F24" s="14"/>
      <c r="G24" s="8"/>
      <c r="H24" s="11"/>
      <c r="I24" s="11"/>
      <c r="J24" s="11"/>
      <c r="K24" s="8"/>
      <c r="L24" s="8"/>
      <c r="M24" s="8"/>
      <c r="N24" s="7"/>
      <c r="O24" s="7"/>
      <c r="P24" s="16"/>
      <c r="Q24" s="16"/>
      <c r="R24" s="1"/>
    </row>
    <row r="25" spans="2:18" ht="51" customHeight="1" x14ac:dyDescent="0.25">
      <c r="B25" s="9"/>
      <c r="C25" s="13"/>
      <c r="D25" s="12"/>
      <c r="E25" s="15"/>
      <c r="F25" s="14"/>
      <c r="G25" s="8"/>
      <c r="H25" s="11"/>
      <c r="I25" s="11"/>
      <c r="J25" s="11"/>
      <c r="K25" s="8"/>
      <c r="L25" s="8"/>
      <c r="M25" s="8"/>
      <c r="N25" s="7"/>
      <c r="O25" s="7"/>
      <c r="P25" s="16"/>
      <c r="Q25" s="16"/>
      <c r="R25" s="1"/>
    </row>
    <row r="26" spans="2:18" ht="49.5" customHeight="1" x14ac:dyDescent="0.25">
      <c r="B26" s="4"/>
      <c r="C26" s="13"/>
      <c r="D26" s="4"/>
      <c r="E26" s="15"/>
      <c r="F26" s="14"/>
      <c r="G26" s="8"/>
      <c r="H26" s="6"/>
      <c r="I26" s="6"/>
      <c r="J26" s="6"/>
      <c r="K26" s="7"/>
      <c r="L26" s="7"/>
      <c r="M26" s="7"/>
      <c r="N26" s="7"/>
      <c r="O26" s="7"/>
      <c r="P26" s="16"/>
      <c r="Q26" s="16"/>
      <c r="R26" s="1"/>
    </row>
    <row r="27" spans="2:18" x14ac:dyDescent="0.25">
      <c r="B27" s="2"/>
      <c r="C27" s="2"/>
      <c r="D27" s="2"/>
      <c r="E27" s="2"/>
      <c r="F27" s="2"/>
      <c r="G27" s="2"/>
      <c r="H27" s="2"/>
      <c r="I27" s="2"/>
      <c r="J27" s="2"/>
      <c r="K27" s="2"/>
      <c r="L27" s="2"/>
      <c r="M27" s="2"/>
      <c r="N27" s="2"/>
      <c r="O27" s="2"/>
      <c r="P27" s="2"/>
      <c r="Q27" s="2"/>
    </row>
    <row r="28" spans="2:18" x14ac:dyDescent="0.25">
      <c r="B28" s="2"/>
      <c r="C28" s="2"/>
      <c r="D28" s="2"/>
      <c r="E28" s="2"/>
      <c r="F28" s="2"/>
      <c r="G28" s="2"/>
      <c r="H28" s="2"/>
      <c r="I28" s="2"/>
      <c r="J28" s="2"/>
      <c r="K28" s="2"/>
      <c r="L28" s="2"/>
      <c r="M28" s="2"/>
      <c r="N28" s="2"/>
      <c r="O28" s="2"/>
      <c r="P28" s="2"/>
      <c r="Q28" s="2"/>
    </row>
    <row r="29" spans="2:18" x14ac:dyDescent="0.25">
      <c r="B29" s="2"/>
      <c r="C29" s="2"/>
      <c r="D29" s="2"/>
      <c r="E29" s="2"/>
      <c r="F29" s="2"/>
      <c r="G29" s="2"/>
      <c r="H29" s="2"/>
      <c r="I29" s="2"/>
      <c r="J29" s="2"/>
      <c r="K29" s="2"/>
      <c r="L29" s="2"/>
      <c r="M29" s="2"/>
      <c r="N29" s="2"/>
      <c r="O29" s="2"/>
      <c r="P29" s="2"/>
      <c r="Q29" s="2"/>
    </row>
    <row r="30" spans="2:18" x14ac:dyDescent="0.25">
      <c r="B30" s="2"/>
      <c r="C30" s="2"/>
      <c r="D30" s="2"/>
      <c r="E30" s="2"/>
      <c r="F30" s="2"/>
      <c r="G30" s="2"/>
      <c r="H30" s="2"/>
      <c r="I30" s="2"/>
      <c r="J30" s="2"/>
      <c r="K30" s="2"/>
      <c r="L30" s="2"/>
      <c r="M30" s="2"/>
      <c r="N30" s="2"/>
      <c r="O30" s="2"/>
      <c r="P30" s="2"/>
      <c r="Q30" s="2"/>
    </row>
    <row r="31" spans="2:18" x14ac:dyDescent="0.25">
      <c r="B31" s="2"/>
      <c r="C31" s="2"/>
      <c r="D31" s="2"/>
      <c r="E31" s="2"/>
      <c r="F31" s="2"/>
      <c r="G31" s="2"/>
      <c r="H31" s="2"/>
      <c r="I31" s="2"/>
      <c r="J31" s="2"/>
      <c r="K31" s="2"/>
      <c r="L31" s="2"/>
      <c r="M31" s="2"/>
      <c r="N31" s="2"/>
      <c r="O31" s="2"/>
      <c r="P31" s="2"/>
      <c r="Q31" s="2"/>
    </row>
    <row r="32" spans="2:18" ht="22.5" hidden="1" x14ac:dyDescent="0.25">
      <c r="B32" s="1016" t="s">
        <v>26</v>
      </c>
      <c r="C32" s="1016"/>
      <c r="D32" s="1016"/>
      <c r="E32" s="1016"/>
      <c r="F32" s="1016"/>
      <c r="G32" s="1016"/>
      <c r="H32" s="1016"/>
      <c r="I32" s="1016"/>
      <c r="J32" s="1016"/>
      <c r="K32" s="1016"/>
      <c r="L32" s="1016"/>
      <c r="M32" s="1016"/>
      <c r="N32" s="1016"/>
      <c r="O32" s="1016"/>
      <c r="P32" s="1016"/>
      <c r="Q32" s="1016"/>
    </row>
    <row r="33" spans="2:17" ht="35.25" hidden="1" customHeight="1" x14ac:dyDescent="0.25">
      <c r="B33" s="1017" t="s">
        <v>27</v>
      </c>
      <c r="C33" s="1017"/>
      <c r="D33" s="1017"/>
      <c r="E33" s="1017"/>
      <c r="F33" s="1017"/>
      <c r="G33" s="1017"/>
      <c r="H33" s="35"/>
      <c r="I33" s="35"/>
      <c r="J33" s="35"/>
      <c r="K33" s="35"/>
      <c r="L33" s="35"/>
      <c r="M33" s="35"/>
      <c r="N33" s="35"/>
      <c r="O33" s="35"/>
      <c r="P33" s="35"/>
      <c r="Q33" s="35"/>
    </row>
    <row r="34" spans="2:17" ht="15" hidden="1" customHeight="1" x14ac:dyDescent="0.25">
      <c r="B34" s="1008"/>
      <c r="C34" s="1008"/>
      <c r="D34" s="1008"/>
      <c r="E34" s="1008"/>
      <c r="F34" s="1008"/>
      <c r="G34" s="1008"/>
      <c r="H34" s="32"/>
      <c r="I34" s="32"/>
      <c r="J34" s="32"/>
      <c r="K34" s="32"/>
      <c r="L34" s="32"/>
      <c r="M34" s="32"/>
      <c r="N34" s="32"/>
      <c r="O34" s="32"/>
      <c r="P34" s="32"/>
      <c r="Q34" s="32"/>
    </row>
    <row r="35" spans="2:17" ht="15" hidden="1" customHeight="1" x14ac:dyDescent="0.25">
      <c r="B35" s="1008"/>
      <c r="C35" s="1008"/>
      <c r="D35" s="1008"/>
      <c r="E35" s="1008"/>
      <c r="F35" s="1008"/>
      <c r="G35" s="1008"/>
      <c r="H35" s="32"/>
      <c r="I35" s="32"/>
      <c r="J35" s="32"/>
      <c r="K35" s="32"/>
      <c r="L35" s="32"/>
      <c r="M35" s="32"/>
      <c r="N35" s="32"/>
      <c r="O35" s="32"/>
      <c r="P35" s="32"/>
      <c r="Q35" s="32"/>
    </row>
    <row r="36" spans="2:17" ht="15" hidden="1" customHeight="1" x14ac:dyDescent="0.25">
      <c r="B36" s="1008"/>
      <c r="C36" s="1008"/>
      <c r="D36" s="1008"/>
      <c r="E36" s="1008"/>
      <c r="F36" s="1008"/>
      <c r="G36" s="1008"/>
      <c r="H36" s="32"/>
      <c r="I36" s="32"/>
      <c r="J36" s="32"/>
      <c r="K36" s="32"/>
      <c r="L36" s="32"/>
      <c r="M36" s="32"/>
      <c r="N36" s="32"/>
      <c r="O36" s="32"/>
      <c r="P36" s="32"/>
      <c r="Q36" s="32"/>
    </row>
    <row r="37" spans="2:17" ht="15" hidden="1" customHeight="1" x14ac:dyDescent="0.25">
      <c r="B37" s="1008"/>
      <c r="C37" s="1008"/>
      <c r="D37" s="1008"/>
      <c r="E37" s="1008"/>
      <c r="F37" s="1008"/>
      <c r="G37" s="1008"/>
      <c r="H37" s="32"/>
      <c r="I37" s="32"/>
      <c r="J37" s="32"/>
      <c r="K37" s="32"/>
      <c r="L37" s="32"/>
      <c r="M37" s="32"/>
      <c r="N37" s="32"/>
      <c r="O37" s="32"/>
      <c r="P37" s="32"/>
      <c r="Q37" s="32"/>
    </row>
    <row r="38" spans="2:17" ht="15" hidden="1" customHeight="1" x14ac:dyDescent="0.25">
      <c r="B38" s="1008"/>
      <c r="C38" s="1008"/>
      <c r="D38" s="1008"/>
      <c r="E38" s="1008"/>
      <c r="F38" s="1008"/>
      <c r="G38" s="1008"/>
      <c r="H38" s="32"/>
      <c r="I38" s="32"/>
      <c r="J38" s="32"/>
      <c r="K38" s="32"/>
      <c r="L38" s="32"/>
      <c r="M38" s="32"/>
      <c r="N38" s="32"/>
      <c r="O38" s="32"/>
      <c r="P38" s="32"/>
      <c r="Q38" s="32"/>
    </row>
    <row r="39" spans="2:17" ht="15" hidden="1" customHeight="1" x14ac:dyDescent="0.25">
      <c r="B39" s="1008"/>
      <c r="C39" s="1008"/>
      <c r="D39" s="1008"/>
      <c r="E39" s="1008"/>
      <c r="F39" s="1008"/>
      <c r="G39" s="1008"/>
      <c r="H39" s="32"/>
      <c r="I39" s="32"/>
      <c r="J39" s="32"/>
      <c r="K39" s="32"/>
      <c r="L39" s="32"/>
      <c r="M39" s="32"/>
      <c r="N39" s="32"/>
      <c r="O39" s="32"/>
      <c r="P39" s="32"/>
      <c r="Q39" s="32"/>
    </row>
    <row r="40" spans="2:17" ht="15" hidden="1" customHeight="1" x14ac:dyDescent="0.25">
      <c r="B40" s="1008"/>
      <c r="C40" s="1008"/>
      <c r="D40" s="1008"/>
      <c r="E40" s="1008"/>
      <c r="F40" s="1008"/>
      <c r="G40" s="1008"/>
      <c r="H40" s="32"/>
      <c r="I40" s="32"/>
      <c r="J40" s="32"/>
      <c r="K40" s="32"/>
      <c r="L40" s="32"/>
      <c r="M40" s="32"/>
      <c r="N40" s="32"/>
      <c r="O40" s="32"/>
      <c r="P40" s="32"/>
      <c r="Q40" s="32"/>
    </row>
    <row r="41" spans="2:17" ht="15" hidden="1" customHeight="1" x14ac:dyDescent="0.25">
      <c r="B41" s="1008"/>
      <c r="C41" s="1008"/>
      <c r="D41" s="1008"/>
      <c r="E41" s="1008"/>
      <c r="F41" s="1008"/>
      <c r="G41" s="1008"/>
      <c r="H41" s="32"/>
      <c r="I41" s="32"/>
      <c r="J41" s="32"/>
      <c r="K41" s="32"/>
      <c r="L41" s="32"/>
      <c r="M41" s="32"/>
      <c r="N41" s="32"/>
      <c r="O41" s="32"/>
      <c r="P41" s="32"/>
      <c r="Q41" s="32"/>
    </row>
    <row r="42" spans="2:17" ht="15" hidden="1" customHeight="1" x14ac:dyDescent="0.25">
      <c r="B42" s="1008"/>
      <c r="C42" s="1008"/>
      <c r="D42" s="1008"/>
      <c r="E42" s="1008"/>
      <c r="F42" s="1008"/>
      <c r="G42" s="1008"/>
      <c r="H42" s="32"/>
      <c r="I42" s="32"/>
      <c r="J42" s="32"/>
      <c r="K42" s="32"/>
      <c r="L42" s="32"/>
      <c r="M42" s="32"/>
      <c r="N42" s="32"/>
      <c r="O42" s="32"/>
      <c r="P42" s="32"/>
      <c r="Q42" s="32"/>
    </row>
    <row r="43" spans="2:17" ht="15" hidden="1" customHeight="1" x14ac:dyDescent="0.25">
      <c r="B43" s="1008"/>
      <c r="C43" s="1008"/>
      <c r="D43" s="1008"/>
      <c r="E43" s="1008"/>
      <c r="F43" s="1008"/>
      <c r="G43" s="1008"/>
      <c r="H43" s="32"/>
      <c r="I43" s="32"/>
      <c r="J43" s="32"/>
      <c r="K43" s="32"/>
      <c r="L43" s="32"/>
      <c r="M43" s="32"/>
      <c r="N43" s="32"/>
      <c r="O43" s="32"/>
      <c r="P43" s="32"/>
      <c r="Q43" s="32"/>
    </row>
    <row r="44" spans="2:17" ht="15" hidden="1" customHeight="1" x14ac:dyDescent="0.25">
      <c r="B44" s="1008"/>
      <c r="C44" s="1008"/>
      <c r="D44" s="1008"/>
      <c r="E44" s="1008"/>
      <c r="F44" s="1008"/>
      <c r="G44" s="1008"/>
      <c r="H44" s="32"/>
      <c r="I44" s="32"/>
      <c r="J44" s="32"/>
      <c r="K44" s="32"/>
      <c r="L44" s="32"/>
      <c r="M44" s="32"/>
      <c r="N44" s="32"/>
      <c r="O44" s="32"/>
      <c r="P44" s="32"/>
      <c r="Q44" s="32"/>
    </row>
    <row r="45" spans="2:17" ht="15" hidden="1" customHeight="1" x14ac:dyDescent="0.25">
      <c r="B45" s="1008"/>
      <c r="C45" s="1008"/>
      <c r="D45" s="1008"/>
      <c r="E45" s="1008"/>
      <c r="F45" s="1008"/>
      <c r="G45" s="1008"/>
      <c r="H45" s="32"/>
      <c r="I45" s="32"/>
      <c r="J45" s="32"/>
      <c r="K45" s="32"/>
      <c r="L45" s="32"/>
      <c r="M45" s="32"/>
      <c r="N45" s="32"/>
      <c r="O45" s="32"/>
      <c r="P45" s="32"/>
      <c r="Q45" s="32"/>
    </row>
    <row r="46" spans="2:17" ht="15" hidden="1" customHeight="1" x14ac:dyDescent="0.25">
      <c r="B46" s="1008"/>
      <c r="C46" s="1008"/>
      <c r="D46" s="1008"/>
      <c r="E46" s="1008"/>
      <c r="F46" s="1008"/>
      <c r="G46" s="1008"/>
      <c r="H46" s="32"/>
      <c r="I46" s="32"/>
      <c r="J46" s="32"/>
      <c r="K46" s="32"/>
      <c r="L46" s="32"/>
      <c r="M46" s="32"/>
      <c r="N46" s="32"/>
      <c r="O46" s="32"/>
      <c r="P46" s="32"/>
      <c r="Q46" s="32"/>
    </row>
    <row r="47" spans="2:17" ht="15.75" hidden="1" customHeight="1" x14ac:dyDescent="0.25">
      <c r="B47" s="1008"/>
      <c r="C47" s="1008"/>
      <c r="D47" s="1008"/>
      <c r="E47" s="1008"/>
      <c r="F47" s="1008"/>
      <c r="G47" s="1008"/>
      <c r="H47" s="32"/>
      <c r="I47" s="32"/>
      <c r="J47" s="32"/>
      <c r="K47" s="32"/>
      <c r="L47" s="32"/>
      <c r="M47" s="32"/>
      <c r="N47" s="32"/>
      <c r="O47" s="32"/>
      <c r="P47" s="32"/>
      <c r="Q47" s="32"/>
    </row>
    <row r="48" spans="2:17" x14ac:dyDescent="0.25">
      <c r="B48" s="2"/>
      <c r="C48" s="2"/>
      <c r="D48" s="2"/>
      <c r="E48" s="2"/>
      <c r="F48" s="2"/>
      <c r="G48" s="2"/>
      <c r="H48" s="2"/>
      <c r="I48" s="2"/>
      <c r="J48" s="2"/>
      <c r="K48" s="2"/>
      <c r="L48" s="2"/>
      <c r="M48" s="2"/>
      <c r="N48" s="2"/>
      <c r="O48" s="2"/>
      <c r="P48" s="2"/>
      <c r="Q48" s="2"/>
    </row>
    <row r="49" spans="2:17" x14ac:dyDescent="0.25">
      <c r="B49" s="2"/>
      <c r="C49" s="2"/>
      <c r="D49" s="2"/>
      <c r="E49" s="2"/>
      <c r="F49" s="2"/>
      <c r="G49" s="2"/>
      <c r="H49" s="2"/>
      <c r="I49" s="2"/>
      <c r="J49" s="2"/>
      <c r="K49" s="2"/>
      <c r="L49" s="2"/>
      <c r="M49" s="2"/>
      <c r="N49" s="2"/>
      <c r="O49" s="2"/>
      <c r="P49" s="2"/>
      <c r="Q49" s="2"/>
    </row>
    <row r="50" spans="2:17" x14ac:dyDescent="0.25">
      <c r="B50" s="2"/>
      <c r="C50" s="2"/>
      <c r="D50" s="2"/>
      <c r="E50" s="2"/>
      <c r="F50" s="2"/>
      <c r="G50" s="2"/>
      <c r="H50" s="2"/>
      <c r="I50" s="2"/>
      <c r="J50" s="2"/>
      <c r="K50" s="2"/>
      <c r="L50" s="2"/>
      <c r="M50" s="2"/>
      <c r="N50" s="2"/>
      <c r="O50" s="2"/>
      <c r="P50" s="2"/>
      <c r="Q50" s="2"/>
    </row>
    <row r="51" spans="2:17" x14ac:dyDescent="0.25">
      <c r="B51" s="2"/>
      <c r="C51" s="2"/>
      <c r="D51" s="2"/>
      <c r="E51" s="2"/>
      <c r="F51" s="2"/>
      <c r="G51"/>
      <c r="H51" s="2"/>
      <c r="I51" s="2"/>
      <c r="J51" s="2"/>
      <c r="K51" s="2"/>
      <c r="L51" s="2"/>
      <c r="M51" s="2"/>
      <c r="N51" s="2"/>
      <c r="O51" s="2"/>
      <c r="P51" s="2"/>
      <c r="Q51" s="2"/>
    </row>
    <row r="52" spans="2:17" x14ac:dyDescent="0.25">
      <c r="B52" s="2"/>
      <c r="C52" s="2"/>
      <c r="D52" s="2"/>
      <c r="E52" s="2"/>
      <c r="F52" s="2"/>
      <c r="G52" s="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s="2"/>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x14ac:dyDescent="0.25">
      <c r="B58" s="2"/>
      <c r="C58" s="2"/>
      <c r="D58" s="2"/>
      <c r="E58" s="2"/>
      <c r="F58" s="2"/>
      <c r="G58" s="2"/>
      <c r="H58" s="2"/>
      <c r="I58" s="2"/>
      <c r="J58" s="2"/>
      <c r="K58" s="2"/>
      <c r="L58" s="2"/>
      <c r="M58" s="2"/>
      <c r="N58" s="2"/>
      <c r="O58" s="2"/>
      <c r="P58" s="2"/>
      <c r="Q58" s="2"/>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2"/>
      <c r="C63" s="2"/>
      <c r="D63" s="2"/>
      <c r="E63" s="2"/>
      <c r="F63" s="2"/>
      <c r="G63" s="2"/>
      <c r="H63" s="2"/>
      <c r="I63" s="2"/>
      <c r="J63" s="2"/>
      <c r="K63" s="2"/>
      <c r="L63" s="2"/>
      <c r="M63" s="2"/>
      <c r="N63" s="2"/>
      <c r="O63" s="2"/>
      <c r="P63" s="2"/>
      <c r="Q63" s="2"/>
    </row>
    <row r="64" spans="2:17" x14ac:dyDescent="0.25">
      <c r="B64" s="2"/>
      <c r="C64" s="2"/>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sheetData>
  <mergeCells count="51">
    <mergeCell ref="O10:O11"/>
    <mergeCell ref="P10:P11"/>
    <mergeCell ref="Q10:Q11"/>
    <mergeCell ref="C7:Q7"/>
    <mergeCell ref="C8:Q8"/>
    <mergeCell ref="B9:D9"/>
    <mergeCell ref="E9:F9"/>
    <mergeCell ref="G9:O9"/>
    <mergeCell ref="P9:Q9"/>
    <mergeCell ref="H10:J10"/>
    <mergeCell ref="K10:K11"/>
    <mergeCell ref="L10:L11"/>
    <mergeCell ref="M10:M11"/>
    <mergeCell ref="N10:N11"/>
    <mergeCell ref="B1:Q1"/>
    <mergeCell ref="B2:Q2"/>
    <mergeCell ref="B3:Q3"/>
    <mergeCell ref="C5:Q5"/>
    <mergeCell ref="C6:Q6"/>
    <mergeCell ref="B12:B15"/>
    <mergeCell ref="C12:C15"/>
    <mergeCell ref="D12:D15"/>
    <mergeCell ref="G12:G15"/>
    <mergeCell ref="G10:G11"/>
    <mergeCell ref="B10:B11"/>
    <mergeCell ref="C10:C11"/>
    <mergeCell ref="D10:D11"/>
    <mergeCell ref="E10:E11"/>
    <mergeCell ref="F10:F11"/>
    <mergeCell ref="B37:G37"/>
    <mergeCell ref="C16:Q16"/>
    <mergeCell ref="B17:B22"/>
    <mergeCell ref="C17:C22"/>
    <mergeCell ref="D17:D22"/>
    <mergeCell ref="G17:G22"/>
    <mergeCell ref="B23:Q23"/>
    <mergeCell ref="B32:Q32"/>
    <mergeCell ref="B33:G33"/>
    <mergeCell ref="B34:G34"/>
    <mergeCell ref="B35:G35"/>
    <mergeCell ref="B36:G36"/>
    <mergeCell ref="B44:G44"/>
    <mergeCell ref="B45:G45"/>
    <mergeCell ref="B46:G46"/>
    <mergeCell ref="B47:G47"/>
    <mergeCell ref="B38:G38"/>
    <mergeCell ref="B39:G39"/>
    <mergeCell ref="B40:G40"/>
    <mergeCell ref="B41:G41"/>
    <mergeCell ref="B42:G42"/>
    <mergeCell ref="B43:G43"/>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showGridLines="0" view="pageBreakPreview" topLeftCell="A8" zoomScale="70" zoomScaleNormal="85" zoomScaleSheetLayoutView="70" workbookViewId="0">
      <selection activeCell="B88" sqref="B88:G88"/>
    </sheetView>
  </sheetViews>
  <sheetFormatPr defaultColWidth="11.42578125" defaultRowHeight="15" x14ac:dyDescent="0.25"/>
  <cols>
    <col min="1" max="1" width="3.42578125" style="2" customWidth="1"/>
    <col min="2" max="2" width="24.42578125" style="3" customWidth="1"/>
    <col min="3" max="3" width="12" style="3" customWidth="1"/>
    <col min="4" max="4" width="11" style="3" customWidth="1"/>
    <col min="5" max="5" width="20" style="3" customWidth="1"/>
    <col min="6" max="6" width="15.5703125" style="3" customWidth="1"/>
    <col min="7" max="7" width="14.42578125" style="3" customWidth="1"/>
    <col min="8" max="8" width="49.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33"/>
      <c r="C4" s="33"/>
      <c r="D4" s="33"/>
      <c r="E4" s="33"/>
      <c r="F4" s="33"/>
      <c r="G4" s="33"/>
      <c r="H4" s="33"/>
      <c r="I4" s="33"/>
      <c r="J4" s="33"/>
      <c r="K4" s="33"/>
      <c r="L4" s="33"/>
      <c r="M4" s="33"/>
      <c r="N4" s="33"/>
      <c r="O4" s="33"/>
      <c r="P4" s="22" t="s">
        <v>0</v>
      </c>
      <c r="Q4" s="18" t="s">
        <v>212</v>
      </c>
      <c r="R4" s="17"/>
    </row>
    <row r="5" spans="1:18" ht="23.25" customHeight="1" x14ac:dyDescent="0.25">
      <c r="B5" s="20" t="s">
        <v>1</v>
      </c>
      <c r="C5" s="1057" t="s">
        <v>270</v>
      </c>
      <c r="D5" s="1057"/>
      <c r="E5" s="1057"/>
      <c r="F5" s="1057"/>
      <c r="G5" s="1057"/>
      <c r="H5" s="1057"/>
      <c r="I5" s="1057"/>
      <c r="J5" s="1057"/>
      <c r="K5" s="1057"/>
      <c r="L5" s="1057"/>
      <c r="M5" s="1057"/>
      <c r="N5" s="1057"/>
      <c r="O5" s="1057"/>
      <c r="P5" s="1057"/>
      <c r="Q5" s="1057"/>
    </row>
    <row r="6" spans="1:18" ht="18.75" customHeight="1" x14ac:dyDescent="0.25">
      <c r="B6" s="89" t="s">
        <v>2</v>
      </c>
      <c r="C6" s="1023" t="s">
        <v>111</v>
      </c>
      <c r="D6" s="1023"/>
      <c r="E6" s="1023"/>
      <c r="F6" s="1023"/>
      <c r="G6" s="1023"/>
      <c r="H6" s="1023"/>
      <c r="I6" s="1023"/>
      <c r="J6" s="1023"/>
      <c r="K6" s="1023"/>
      <c r="L6" s="1023"/>
      <c r="M6" s="1023"/>
      <c r="N6" s="1023"/>
      <c r="O6" s="1023"/>
      <c r="P6" s="1023"/>
      <c r="Q6" s="1023"/>
    </row>
    <row r="7" spans="1:18" ht="20.25" customHeight="1" x14ac:dyDescent="0.25">
      <c r="B7" s="89" t="s">
        <v>3</v>
      </c>
      <c r="C7" s="1023" t="s">
        <v>146</v>
      </c>
      <c r="D7" s="1023"/>
      <c r="E7" s="1023"/>
      <c r="F7" s="1023"/>
      <c r="G7" s="1023"/>
      <c r="H7" s="1023"/>
      <c r="I7" s="1023"/>
      <c r="J7" s="1023"/>
      <c r="K7" s="1023"/>
      <c r="L7" s="1023"/>
      <c r="M7" s="1023"/>
      <c r="N7" s="1023"/>
      <c r="O7" s="1023"/>
      <c r="P7" s="1023"/>
      <c r="Q7" s="1023"/>
    </row>
    <row r="8" spans="1:18" ht="34.5" customHeight="1" x14ac:dyDescent="0.25">
      <c r="B8" s="89" t="s">
        <v>4</v>
      </c>
      <c r="C8" s="1023" t="s">
        <v>226</v>
      </c>
      <c r="D8" s="1023"/>
      <c r="E8" s="1023"/>
      <c r="F8" s="1023"/>
      <c r="G8" s="1023"/>
      <c r="H8" s="1023"/>
      <c r="I8" s="1023"/>
      <c r="J8" s="1023"/>
      <c r="K8" s="1023"/>
      <c r="L8" s="1023"/>
      <c r="M8" s="1023"/>
      <c r="N8" s="1023"/>
      <c r="O8" s="1023"/>
      <c r="P8" s="1023"/>
      <c r="Q8" s="1023"/>
      <c r="R8" s="90"/>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x14ac:dyDescent="0.25">
      <c r="B10" s="1074" t="s">
        <v>9</v>
      </c>
      <c r="C10" s="1074" t="s">
        <v>10</v>
      </c>
      <c r="D10" s="1074" t="s">
        <v>11</v>
      </c>
      <c r="E10" s="1074" t="s">
        <v>12</v>
      </c>
      <c r="F10" s="1074" t="s">
        <v>13</v>
      </c>
      <c r="G10" s="1074" t="s">
        <v>14</v>
      </c>
      <c r="H10" s="1074" t="s">
        <v>15</v>
      </c>
      <c r="I10" s="1074"/>
      <c r="J10" s="1074"/>
      <c r="K10" s="1074" t="s">
        <v>16</v>
      </c>
      <c r="L10" s="1074" t="s">
        <v>17</v>
      </c>
      <c r="M10" s="1074" t="s">
        <v>18</v>
      </c>
      <c r="N10" s="1075" t="s">
        <v>19</v>
      </c>
      <c r="O10" s="1075" t="s">
        <v>20</v>
      </c>
      <c r="P10" s="1075" t="s">
        <v>21</v>
      </c>
      <c r="Q10" s="1075" t="s">
        <v>22</v>
      </c>
      <c r="R10" s="90"/>
    </row>
    <row r="11" spans="1:18" ht="42.75" customHeight="1" x14ac:dyDescent="0.25">
      <c r="B11" s="1074"/>
      <c r="C11" s="1074"/>
      <c r="D11" s="1074"/>
      <c r="E11" s="1074"/>
      <c r="F11" s="1074"/>
      <c r="G11" s="1074"/>
      <c r="H11" s="22" t="s">
        <v>23</v>
      </c>
      <c r="I11" s="22" t="s">
        <v>24</v>
      </c>
      <c r="J11" s="22" t="s">
        <v>25</v>
      </c>
      <c r="K11" s="1074"/>
      <c r="L11" s="1074"/>
      <c r="M11" s="1074"/>
      <c r="N11" s="1076"/>
      <c r="O11" s="1076"/>
      <c r="P11" s="1076"/>
      <c r="Q11" s="1076"/>
      <c r="R11" s="90"/>
    </row>
    <row r="12" spans="1:18" s="2" customFormat="1" ht="45" customHeight="1" x14ac:dyDescent="0.25">
      <c r="B12" s="1087" t="s">
        <v>227</v>
      </c>
      <c r="C12" s="83"/>
      <c r="D12" s="1088" t="s">
        <v>228</v>
      </c>
      <c r="E12" s="83"/>
      <c r="F12" s="84"/>
      <c r="G12" s="129" t="s">
        <v>229</v>
      </c>
      <c r="H12" s="92" t="s">
        <v>230</v>
      </c>
      <c r="I12" s="85">
        <v>44197</v>
      </c>
      <c r="J12" s="91">
        <v>43832</v>
      </c>
      <c r="K12" s="86" t="s">
        <v>231</v>
      </c>
      <c r="L12" s="107"/>
      <c r="M12" s="87" t="s">
        <v>223</v>
      </c>
      <c r="N12" s="87" t="s">
        <v>232</v>
      </c>
      <c r="O12" s="87"/>
      <c r="P12" s="88"/>
      <c r="Q12" s="88"/>
      <c r="R12" s="81"/>
    </row>
    <row r="13" spans="1:18" s="2" customFormat="1" ht="30" x14ac:dyDescent="0.25">
      <c r="B13" s="1087"/>
      <c r="C13" s="83"/>
      <c r="D13" s="1088"/>
      <c r="E13" s="83"/>
      <c r="F13" s="84"/>
      <c r="G13" s="129"/>
      <c r="H13" s="92" t="s">
        <v>233</v>
      </c>
      <c r="I13" s="85"/>
      <c r="J13" s="85"/>
      <c r="K13" s="86" t="s">
        <v>231</v>
      </c>
      <c r="L13" s="86"/>
      <c r="M13" s="87"/>
      <c r="N13" s="87"/>
      <c r="O13" s="87"/>
      <c r="P13" s="88"/>
      <c r="Q13" s="88"/>
      <c r="R13" s="81"/>
    </row>
    <row r="14" spans="1:18" s="2" customFormat="1" ht="45" x14ac:dyDescent="0.25">
      <c r="B14" s="1087"/>
      <c r="C14" s="83"/>
      <c r="D14" s="1088"/>
      <c r="E14" s="83"/>
      <c r="F14" s="84"/>
      <c r="G14" s="129"/>
      <c r="H14" s="75" t="s">
        <v>328</v>
      </c>
      <c r="I14" s="85"/>
      <c r="J14" s="85"/>
      <c r="K14" s="86" t="s">
        <v>231</v>
      </c>
      <c r="L14" s="86"/>
      <c r="M14" s="87"/>
      <c r="N14" s="87"/>
      <c r="O14" s="87"/>
      <c r="P14" s="88"/>
      <c r="Q14" s="88"/>
      <c r="R14" s="81"/>
    </row>
    <row r="15" spans="1:18" s="2" customFormat="1" ht="30" x14ac:dyDescent="0.25">
      <c r="B15" s="1089" t="s">
        <v>329</v>
      </c>
      <c r="C15" s="83"/>
      <c r="D15" s="83"/>
      <c r="E15" s="83"/>
      <c r="F15" s="84"/>
      <c r="G15" s="129"/>
      <c r="H15" s="130" t="s">
        <v>330</v>
      </c>
      <c r="I15" s="85"/>
      <c r="J15" s="85"/>
      <c r="K15" s="86" t="s">
        <v>231</v>
      </c>
      <c r="L15" s="86"/>
      <c r="M15" s="87"/>
      <c r="N15" s="87"/>
      <c r="O15" s="87"/>
      <c r="P15" s="88"/>
      <c r="Q15" s="88"/>
      <c r="R15" s="81"/>
    </row>
    <row r="16" spans="1:18" s="2" customFormat="1" ht="30" x14ac:dyDescent="0.25">
      <c r="B16" s="1090"/>
      <c r="C16" s="83"/>
      <c r="D16" s="83"/>
      <c r="E16" s="83"/>
      <c r="F16" s="84"/>
      <c r="G16" s="129"/>
      <c r="H16" s="130" t="s">
        <v>331</v>
      </c>
      <c r="I16" s="85"/>
      <c r="J16" s="85"/>
      <c r="K16" s="86" t="s">
        <v>231</v>
      </c>
      <c r="L16" s="86" t="s">
        <v>117</v>
      </c>
      <c r="M16" s="87"/>
      <c r="N16" s="87"/>
      <c r="O16" s="87"/>
      <c r="P16" s="88"/>
      <c r="Q16" s="88"/>
      <c r="R16" s="81"/>
    </row>
    <row r="17" spans="2:18" s="2" customFormat="1" ht="30" x14ac:dyDescent="0.25">
      <c r="B17" s="1090"/>
      <c r="C17" s="83"/>
      <c r="D17" s="83"/>
      <c r="E17" s="83"/>
      <c r="F17" s="84"/>
      <c r="G17" s="129"/>
      <c r="H17" s="130" t="s">
        <v>332</v>
      </c>
      <c r="I17" s="85"/>
      <c r="J17" s="85"/>
      <c r="K17" s="86" t="s">
        <v>231</v>
      </c>
      <c r="L17" s="86"/>
      <c r="M17" s="87"/>
      <c r="N17" s="87"/>
      <c r="O17" s="87"/>
      <c r="P17" s="88"/>
      <c r="Q17" s="88"/>
      <c r="R17" s="81"/>
    </row>
    <row r="18" spans="2:18" s="2" customFormat="1" ht="30" x14ac:dyDescent="0.25">
      <c r="B18" s="1090"/>
      <c r="C18" s="83"/>
      <c r="D18" s="83"/>
      <c r="E18" s="83"/>
      <c r="F18" s="84"/>
      <c r="G18" s="129"/>
      <c r="H18" s="130" t="s">
        <v>333</v>
      </c>
      <c r="I18" s="85"/>
      <c r="J18" s="85"/>
      <c r="K18" s="86" t="s">
        <v>231</v>
      </c>
      <c r="L18" s="86" t="s">
        <v>117</v>
      </c>
      <c r="M18" s="87"/>
      <c r="N18" s="87"/>
      <c r="O18" s="87"/>
      <c r="P18" s="88"/>
      <c r="Q18" s="88"/>
      <c r="R18" s="81"/>
    </row>
    <row r="19" spans="2:18" s="2" customFormat="1" ht="30" x14ac:dyDescent="0.25">
      <c r="B19" s="1090"/>
      <c r="C19" s="83"/>
      <c r="D19" s="83"/>
      <c r="E19" s="83"/>
      <c r="F19" s="84"/>
      <c r="G19" s="129"/>
      <c r="H19" s="130" t="s">
        <v>334</v>
      </c>
      <c r="I19" s="85"/>
      <c r="J19" s="85"/>
      <c r="K19" s="86" t="s">
        <v>231</v>
      </c>
      <c r="L19" s="86"/>
      <c r="M19" s="87"/>
      <c r="N19" s="87"/>
      <c r="O19" s="87"/>
      <c r="P19" s="88"/>
      <c r="Q19" s="88"/>
      <c r="R19" s="81"/>
    </row>
    <row r="20" spans="2:18" s="2" customFormat="1" ht="30" x14ac:dyDescent="0.25">
      <c r="B20" s="1090"/>
      <c r="C20" s="83"/>
      <c r="D20" s="83"/>
      <c r="E20" s="83"/>
      <c r="F20" s="84"/>
      <c r="G20" s="129"/>
      <c r="H20" s="130" t="s">
        <v>335</v>
      </c>
      <c r="I20" s="85"/>
      <c r="J20" s="85"/>
      <c r="K20" s="86" t="s">
        <v>231</v>
      </c>
      <c r="L20" s="86"/>
      <c r="M20" s="87"/>
      <c r="N20" s="87"/>
      <c r="O20" s="87"/>
      <c r="P20" s="88"/>
      <c r="Q20" s="88"/>
      <c r="R20" s="81"/>
    </row>
    <row r="21" spans="2:18" s="2" customFormat="1" x14ac:dyDescent="0.25">
      <c r="B21" s="1090"/>
      <c r="C21" s="82"/>
      <c r="D21" s="82"/>
      <c r="E21" s="82"/>
      <c r="F21" s="84"/>
      <c r="G21" s="129"/>
      <c r="H21" s="128" t="s">
        <v>336</v>
      </c>
      <c r="I21" s="85"/>
      <c r="J21" s="85"/>
      <c r="K21" s="86"/>
      <c r="L21" s="86"/>
      <c r="M21" s="87"/>
      <c r="N21" s="87"/>
      <c r="O21" s="87"/>
      <c r="P21" s="88"/>
      <c r="Q21" s="88"/>
      <c r="R21" s="81"/>
    </row>
    <row r="22" spans="2:18" s="2" customFormat="1" x14ac:dyDescent="0.25">
      <c r="B22" s="89" t="s">
        <v>2</v>
      </c>
      <c r="C22" s="1077" t="s">
        <v>264</v>
      </c>
      <c r="D22" s="1078"/>
      <c r="E22" s="1078"/>
      <c r="F22" s="1078"/>
      <c r="G22" s="1078"/>
      <c r="H22" s="1078"/>
      <c r="I22" s="1078"/>
      <c r="J22" s="1078"/>
      <c r="K22" s="1078"/>
      <c r="L22" s="1078"/>
      <c r="M22" s="1078"/>
      <c r="N22" s="127"/>
      <c r="O22" s="87"/>
      <c r="P22" s="88"/>
      <c r="Q22" s="88"/>
      <c r="R22" s="81"/>
    </row>
    <row r="23" spans="2:18" s="2" customFormat="1" x14ac:dyDescent="0.25">
      <c r="B23" s="89" t="s">
        <v>3</v>
      </c>
      <c r="C23" s="1077" t="s">
        <v>321</v>
      </c>
      <c r="D23" s="1078"/>
      <c r="E23" s="1078"/>
      <c r="F23" s="1078"/>
      <c r="G23" s="1078"/>
      <c r="H23" s="1078"/>
      <c r="I23" s="1078"/>
      <c r="J23" s="1078"/>
      <c r="K23" s="1078"/>
      <c r="L23" s="1078"/>
      <c r="M23" s="1078"/>
      <c r="N23" s="1079"/>
      <c r="O23" s="87"/>
      <c r="P23" s="88"/>
      <c r="Q23" s="88"/>
      <c r="R23" s="81"/>
    </row>
    <row r="24" spans="2:18" s="2" customFormat="1" ht="33" customHeight="1" x14ac:dyDescent="0.25">
      <c r="B24" s="89" t="s">
        <v>4</v>
      </c>
      <c r="C24" s="1080" t="s">
        <v>327</v>
      </c>
      <c r="D24" s="1081"/>
      <c r="E24" s="1081"/>
      <c r="F24" s="1081"/>
      <c r="G24" s="1081"/>
      <c r="H24" s="1081"/>
      <c r="I24" s="1081"/>
      <c r="J24" s="1081"/>
      <c r="K24" s="1081"/>
      <c r="L24" s="1081"/>
      <c r="M24" s="1081"/>
      <c r="N24" s="1082"/>
      <c r="O24" s="87"/>
      <c r="P24" s="88"/>
      <c r="Q24" s="88"/>
      <c r="R24" s="81"/>
    </row>
    <row r="25" spans="2:18" ht="15" customHeight="1" x14ac:dyDescent="0.25">
      <c r="B25" s="1086" t="s">
        <v>326</v>
      </c>
      <c r="C25" s="84"/>
      <c r="D25" s="113"/>
      <c r="E25" s="83"/>
      <c r="F25" s="84"/>
      <c r="G25" s="114"/>
      <c r="H25" s="115" t="s">
        <v>209</v>
      </c>
      <c r="I25" s="85"/>
      <c r="J25" s="85"/>
      <c r="K25" s="86"/>
      <c r="L25" s="86"/>
      <c r="M25" s="114"/>
      <c r="N25" s="87"/>
      <c r="O25" s="87"/>
      <c r="P25" s="88"/>
      <c r="Q25" s="88"/>
      <c r="R25" s="90"/>
    </row>
    <row r="26" spans="2:18" s="2" customFormat="1" x14ac:dyDescent="0.25">
      <c r="B26" s="1086"/>
      <c r="C26" s="84"/>
      <c r="D26" s="113"/>
      <c r="E26" s="83"/>
      <c r="F26" s="84"/>
      <c r="G26" s="114"/>
      <c r="H26" s="115" t="s">
        <v>325</v>
      </c>
      <c r="I26" s="85"/>
      <c r="J26" s="85"/>
      <c r="K26" s="86"/>
      <c r="L26" s="86"/>
      <c r="M26" s="87"/>
      <c r="N26" s="87"/>
      <c r="O26" s="87"/>
      <c r="P26" s="88"/>
      <c r="Q26" s="88"/>
      <c r="R26" s="90"/>
    </row>
    <row r="27" spans="2:18" s="2" customFormat="1" ht="75" x14ac:dyDescent="0.25">
      <c r="B27" s="1086"/>
      <c r="C27" s="84"/>
      <c r="D27" s="113"/>
      <c r="E27" s="83"/>
      <c r="F27" s="84"/>
      <c r="G27" s="114"/>
      <c r="H27" s="116" t="s">
        <v>210</v>
      </c>
      <c r="I27" s="85"/>
      <c r="J27" s="85"/>
      <c r="K27" s="86"/>
      <c r="L27" s="86"/>
      <c r="M27" s="87"/>
      <c r="N27" s="87"/>
      <c r="O27" s="87"/>
      <c r="P27" s="88"/>
      <c r="Q27" s="88"/>
      <c r="R27" s="90"/>
    </row>
    <row r="28" spans="2:18" s="2" customFormat="1" ht="90" x14ac:dyDescent="0.25">
      <c r="B28" s="1086"/>
      <c r="C28" s="84"/>
      <c r="D28" s="113"/>
      <c r="E28" s="83"/>
      <c r="F28" s="84"/>
      <c r="G28" s="114"/>
      <c r="H28" s="117" t="s">
        <v>211</v>
      </c>
      <c r="I28" s="85"/>
      <c r="J28" s="85"/>
      <c r="K28" s="86"/>
      <c r="L28" s="86"/>
      <c r="M28" s="87"/>
      <c r="N28" s="87"/>
      <c r="O28" s="87"/>
      <c r="P28" s="88"/>
      <c r="Q28" s="88"/>
      <c r="R28" s="90"/>
    </row>
    <row r="29" spans="2:18" s="2" customFormat="1" ht="45" x14ac:dyDescent="0.25">
      <c r="B29" s="1086"/>
      <c r="C29" s="84"/>
      <c r="D29" s="113"/>
      <c r="E29" s="83"/>
      <c r="F29" s="84"/>
      <c r="G29" s="114"/>
      <c r="H29" s="118" t="s">
        <v>208</v>
      </c>
      <c r="I29" s="85"/>
      <c r="J29" s="85"/>
      <c r="K29" s="86"/>
      <c r="L29" s="86"/>
      <c r="M29" s="87"/>
      <c r="N29" s="87"/>
      <c r="O29" s="87"/>
      <c r="P29" s="88"/>
      <c r="Q29" s="88"/>
      <c r="R29" s="90"/>
    </row>
    <row r="30" spans="2:18" s="24" customFormat="1" x14ac:dyDescent="0.25">
      <c r="B30" s="136"/>
      <c r="C30" s="123"/>
      <c r="D30" s="122"/>
      <c r="E30" s="137"/>
      <c r="F30" s="123"/>
      <c r="G30" s="114"/>
      <c r="H30" s="138"/>
      <c r="I30" s="85"/>
      <c r="J30" s="85"/>
      <c r="K30" s="86"/>
      <c r="L30" s="86"/>
      <c r="M30" s="87"/>
      <c r="N30" s="87"/>
      <c r="O30" s="87"/>
      <c r="P30" s="88"/>
      <c r="Q30" s="88"/>
      <c r="R30" s="133"/>
    </row>
    <row r="31" spans="2:18" s="24" customFormat="1" x14ac:dyDescent="0.25">
      <c r="B31" s="136"/>
      <c r="C31" s="123"/>
      <c r="D31" s="122"/>
      <c r="E31" s="137"/>
      <c r="F31" s="123"/>
      <c r="G31" s="114"/>
      <c r="H31" s="138"/>
      <c r="I31" s="85"/>
      <c r="J31" s="85"/>
      <c r="K31" s="86"/>
      <c r="L31" s="86"/>
      <c r="M31" s="87"/>
      <c r="N31" s="87"/>
      <c r="O31" s="87"/>
      <c r="P31" s="88"/>
      <c r="Q31" s="88"/>
      <c r="R31" s="133"/>
    </row>
    <row r="32" spans="2:18" s="24" customFormat="1" x14ac:dyDescent="0.25">
      <c r="B32" s="136"/>
      <c r="C32" s="123"/>
      <c r="D32" s="122"/>
      <c r="E32" s="137"/>
      <c r="F32" s="123"/>
      <c r="G32" s="114"/>
      <c r="H32" s="138"/>
      <c r="I32" s="85"/>
      <c r="J32" s="85"/>
      <c r="K32" s="86"/>
      <c r="L32" s="86"/>
      <c r="M32" s="87"/>
      <c r="N32" s="87"/>
      <c r="O32" s="87"/>
      <c r="P32" s="88"/>
      <c r="Q32" s="88"/>
      <c r="R32" s="133"/>
    </row>
    <row r="33" spans="2:18" s="24" customFormat="1" x14ac:dyDescent="0.25">
      <c r="B33" s="136"/>
      <c r="C33" s="123"/>
      <c r="D33" s="122"/>
      <c r="E33" s="137"/>
      <c r="F33" s="123"/>
      <c r="G33" s="114"/>
      <c r="H33" s="138"/>
      <c r="I33" s="85"/>
      <c r="J33" s="85"/>
      <c r="K33" s="86"/>
      <c r="L33" s="86"/>
      <c r="M33" s="87"/>
      <c r="N33" s="87"/>
      <c r="O33" s="87"/>
      <c r="P33" s="88"/>
      <c r="Q33" s="88"/>
      <c r="R33" s="133"/>
    </row>
    <row r="34" spans="2:18" s="24" customFormat="1" x14ac:dyDescent="0.25">
      <c r="B34" s="136"/>
      <c r="C34" s="123"/>
      <c r="D34" s="122"/>
      <c r="E34" s="137"/>
      <c r="F34" s="123"/>
      <c r="G34" s="114"/>
      <c r="H34" s="138"/>
      <c r="I34" s="85"/>
      <c r="J34" s="85"/>
      <c r="K34" s="86"/>
      <c r="L34" s="86"/>
      <c r="M34" s="87"/>
      <c r="N34" s="87"/>
      <c r="O34" s="87"/>
      <c r="P34" s="88"/>
      <c r="Q34" s="88"/>
      <c r="R34" s="133"/>
    </row>
    <row r="35" spans="2:18" s="2" customFormat="1" x14ac:dyDescent="0.25">
      <c r="B35" s="89" t="s">
        <v>2</v>
      </c>
      <c r="C35" s="1077" t="s">
        <v>268</v>
      </c>
      <c r="D35" s="1078"/>
      <c r="E35" s="1078"/>
      <c r="F35" s="1078"/>
      <c r="G35" s="1078"/>
      <c r="H35" s="1078"/>
      <c r="I35" s="1078"/>
      <c r="J35" s="1078"/>
      <c r="K35" s="1078"/>
      <c r="L35" s="1078"/>
      <c r="M35" s="1078"/>
      <c r="N35" s="127"/>
      <c r="O35" s="87"/>
      <c r="P35" s="88"/>
      <c r="Q35" s="88"/>
      <c r="R35" s="81"/>
    </row>
    <row r="36" spans="2:18" s="2" customFormat="1" x14ac:dyDescent="0.25">
      <c r="B36" s="89" t="s">
        <v>3</v>
      </c>
      <c r="C36" s="1077" t="s">
        <v>269</v>
      </c>
      <c r="D36" s="1078"/>
      <c r="E36" s="1078"/>
      <c r="F36" s="1078"/>
      <c r="G36" s="1078"/>
      <c r="H36" s="1078"/>
      <c r="I36" s="1078"/>
      <c r="J36" s="1078"/>
      <c r="K36" s="1078"/>
      <c r="L36" s="1078"/>
      <c r="M36" s="1078"/>
      <c r="N36" s="1079"/>
      <c r="O36" s="87"/>
      <c r="P36" s="88"/>
      <c r="Q36" s="88"/>
      <c r="R36" s="81"/>
    </row>
    <row r="37" spans="2:18" s="2" customFormat="1" ht="33" customHeight="1" x14ac:dyDescent="0.25">
      <c r="B37" s="89" t="s">
        <v>4</v>
      </c>
      <c r="C37" s="1080" t="s">
        <v>341</v>
      </c>
      <c r="D37" s="1081"/>
      <c r="E37" s="1081"/>
      <c r="F37" s="1081"/>
      <c r="G37" s="1081"/>
      <c r="H37" s="1081"/>
      <c r="I37" s="1081"/>
      <c r="J37" s="1081"/>
      <c r="K37" s="1081"/>
      <c r="L37" s="1081"/>
      <c r="M37" s="1081"/>
      <c r="N37" s="1082"/>
      <c r="O37" s="87"/>
      <c r="P37" s="88"/>
      <c r="Q37" s="88"/>
      <c r="R37" s="81"/>
    </row>
    <row r="38" spans="2:18" s="24" customFormat="1" ht="30" customHeight="1" x14ac:dyDescent="0.25">
      <c r="B38" s="1091" t="s">
        <v>342</v>
      </c>
      <c r="C38" s="123"/>
      <c r="D38" s="122"/>
      <c r="E38" s="137"/>
      <c r="F38" s="123"/>
      <c r="G38" s="114"/>
      <c r="H38" s="140" t="s">
        <v>343</v>
      </c>
      <c r="I38" s="85"/>
      <c r="J38" s="85"/>
      <c r="K38" s="86"/>
      <c r="L38" s="86"/>
      <c r="M38" s="87"/>
      <c r="N38" s="87"/>
      <c r="O38" s="87"/>
      <c r="P38" s="88"/>
      <c r="Q38" s="88"/>
      <c r="R38" s="133"/>
    </row>
    <row r="39" spans="2:18" s="24" customFormat="1" ht="45" x14ac:dyDescent="0.25">
      <c r="B39" s="1091"/>
      <c r="C39" s="123"/>
      <c r="D39" s="122"/>
      <c r="E39" s="137"/>
      <c r="F39" s="123"/>
      <c r="G39" s="114"/>
      <c r="H39" s="140" t="s">
        <v>344</v>
      </c>
      <c r="I39" s="85"/>
      <c r="J39" s="85"/>
      <c r="K39" s="86"/>
      <c r="L39" s="86"/>
      <c r="M39" s="87"/>
      <c r="N39" s="87"/>
      <c r="O39" s="87"/>
      <c r="P39" s="88"/>
      <c r="Q39" s="88"/>
      <c r="R39" s="133"/>
    </row>
    <row r="40" spans="2:18" s="24" customFormat="1" ht="45" x14ac:dyDescent="0.25">
      <c r="B40" s="1091"/>
      <c r="C40" s="121"/>
      <c r="D40" s="121"/>
      <c r="E40" s="121"/>
      <c r="F40" s="121"/>
      <c r="G40" s="121"/>
      <c r="H40" s="140" t="s">
        <v>345</v>
      </c>
      <c r="I40" s="121"/>
      <c r="J40" s="121"/>
      <c r="K40" s="121"/>
      <c r="L40" s="121"/>
      <c r="M40" s="121"/>
      <c r="N40" s="121"/>
      <c r="O40" s="121"/>
      <c r="P40" s="121"/>
      <c r="Q40" s="121"/>
      <c r="R40" s="133"/>
    </row>
    <row r="41" spans="2:18" s="24" customFormat="1" ht="90" x14ac:dyDescent="0.25">
      <c r="B41" s="1091"/>
      <c r="C41" s="139"/>
      <c r="D41" s="139"/>
      <c r="E41" s="139"/>
      <c r="F41" s="139"/>
      <c r="G41" s="139"/>
      <c r="H41" s="141" t="s">
        <v>346</v>
      </c>
      <c r="I41" s="139"/>
      <c r="J41" s="139"/>
      <c r="K41" s="139"/>
      <c r="L41" s="139"/>
      <c r="M41" s="139"/>
      <c r="N41" s="139"/>
      <c r="O41" s="139"/>
      <c r="P41" s="139"/>
      <c r="Q41" s="139"/>
      <c r="R41" s="133"/>
    </row>
    <row r="42" spans="2:18" s="24" customFormat="1" x14ac:dyDescent="0.25">
      <c r="B42" s="1091"/>
      <c r="C42" s="139"/>
      <c r="D42" s="139"/>
      <c r="E42" s="139"/>
      <c r="F42" s="139"/>
      <c r="G42" s="139"/>
      <c r="H42" s="142" t="s">
        <v>347</v>
      </c>
      <c r="I42" s="139"/>
      <c r="J42" s="139"/>
      <c r="K42" s="139"/>
      <c r="L42" s="139"/>
      <c r="M42" s="139"/>
      <c r="N42" s="139"/>
      <c r="O42" s="139"/>
      <c r="P42" s="139"/>
      <c r="Q42" s="139"/>
      <c r="R42" s="133"/>
    </row>
    <row r="43" spans="2:18" s="24" customFormat="1" ht="30" x14ac:dyDescent="0.25">
      <c r="B43" s="1091"/>
      <c r="C43" s="139"/>
      <c r="D43" s="139"/>
      <c r="E43" s="139"/>
      <c r="F43" s="139"/>
      <c r="G43" s="139"/>
      <c r="H43" s="74" t="s">
        <v>348</v>
      </c>
      <c r="I43" s="139"/>
      <c r="J43" s="139"/>
      <c r="K43" s="139"/>
      <c r="L43" s="139"/>
      <c r="M43" s="139"/>
      <c r="N43" s="139"/>
      <c r="O43" s="139"/>
      <c r="P43" s="139"/>
      <c r="Q43" s="139"/>
      <c r="R43" s="133"/>
    </row>
    <row r="44" spans="2:18" s="24" customFormat="1" ht="30" x14ac:dyDescent="0.25">
      <c r="B44" s="1091"/>
      <c r="C44" s="139"/>
      <c r="D44" s="139"/>
      <c r="E44" s="139"/>
      <c r="F44" s="139"/>
      <c r="G44" s="139"/>
      <c r="H44" s="75" t="s">
        <v>349</v>
      </c>
      <c r="I44" s="139"/>
      <c r="J44" s="139"/>
      <c r="K44" s="139"/>
      <c r="L44" s="139"/>
      <c r="M44" s="139"/>
      <c r="N44" s="139"/>
      <c r="O44" s="139"/>
      <c r="P44" s="139"/>
      <c r="Q44" s="139"/>
      <c r="R44" s="133"/>
    </row>
    <row r="45" spans="2:18" s="24" customFormat="1" ht="45" customHeight="1" x14ac:dyDescent="0.25">
      <c r="B45" s="1091" t="s">
        <v>350</v>
      </c>
      <c r="C45" s="139"/>
      <c r="D45" s="139"/>
      <c r="E45" s="139"/>
      <c r="F45" s="139"/>
      <c r="G45" s="139"/>
      <c r="H45" s="142" t="s">
        <v>351</v>
      </c>
      <c r="I45" s="139"/>
      <c r="J45" s="139"/>
      <c r="K45" s="139"/>
      <c r="L45" s="139"/>
      <c r="M45" s="139"/>
      <c r="N45" s="139"/>
      <c r="O45" s="139"/>
      <c r="P45" s="139"/>
      <c r="Q45" s="139"/>
      <c r="R45" s="133"/>
    </row>
    <row r="46" spans="2:18" s="24" customFormat="1" x14ac:dyDescent="0.25">
      <c r="B46" s="1091"/>
      <c r="C46" s="139"/>
      <c r="D46" s="139"/>
      <c r="E46" s="139"/>
      <c r="F46" s="139"/>
      <c r="G46" s="139"/>
      <c r="H46" s="142" t="s">
        <v>352</v>
      </c>
      <c r="I46" s="139"/>
      <c r="J46" s="139"/>
      <c r="K46" s="139"/>
      <c r="L46" s="139"/>
      <c r="M46" s="139"/>
      <c r="N46" s="139"/>
      <c r="O46" s="139"/>
      <c r="P46" s="139"/>
      <c r="Q46" s="139"/>
      <c r="R46" s="133"/>
    </row>
    <row r="47" spans="2:18" s="24" customFormat="1" x14ac:dyDescent="0.25">
      <c r="B47" s="1091"/>
      <c r="C47" s="139"/>
      <c r="D47" s="139"/>
      <c r="E47" s="139"/>
      <c r="F47" s="139"/>
      <c r="G47" s="139"/>
      <c r="H47" s="108" t="s">
        <v>353</v>
      </c>
      <c r="I47" s="139"/>
      <c r="J47" s="139"/>
      <c r="K47" s="139"/>
      <c r="L47" s="139"/>
      <c r="M47" s="139"/>
      <c r="N47" s="139"/>
      <c r="O47" s="139"/>
      <c r="P47" s="139"/>
      <c r="Q47" s="139"/>
      <c r="R47" s="133"/>
    </row>
    <row r="48" spans="2:18" s="24" customFormat="1" ht="15" customHeight="1" x14ac:dyDescent="0.25">
      <c r="B48" s="143"/>
      <c r="C48" s="139"/>
      <c r="D48" s="139"/>
      <c r="E48" s="139"/>
      <c r="F48" s="139"/>
      <c r="G48" s="139"/>
      <c r="H48" s="139"/>
      <c r="I48" s="139"/>
      <c r="J48" s="139"/>
      <c r="K48" s="139"/>
      <c r="L48" s="139"/>
      <c r="M48" s="139"/>
      <c r="N48" s="139"/>
      <c r="O48" s="139"/>
      <c r="P48" s="139"/>
      <c r="Q48" s="139"/>
      <c r="R48" s="133"/>
    </row>
    <row r="49" spans="1:27" s="24" customFormat="1" ht="30" customHeight="1" x14ac:dyDescent="0.25">
      <c r="B49" s="1093" t="s">
        <v>354</v>
      </c>
      <c r="C49" s="139"/>
      <c r="D49" s="139"/>
      <c r="E49" s="139"/>
      <c r="F49" s="139"/>
      <c r="G49" s="139"/>
      <c r="H49" s="142" t="s">
        <v>355</v>
      </c>
      <c r="I49" s="139"/>
      <c r="J49" s="139"/>
      <c r="K49" s="139"/>
      <c r="L49" s="139"/>
      <c r="M49" s="139"/>
      <c r="N49" s="139"/>
      <c r="O49" s="139"/>
      <c r="P49" s="139"/>
      <c r="Q49" s="139"/>
      <c r="R49" s="133"/>
    </row>
    <row r="50" spans="1:27" s="24" customFormat="1" ht="30" x14ac:dyDescent="0.25">
      <c r="B50" s="1094"/>
      <c r="C50" s="139"/>
      <c r="D50" s="139"/>
      <c r="E50" s="139"/>
      <c r="F50" s="139"/>
      <c r="G50" s="139"/>
      <c r="H50" s="74" t="s">
        <v>356</v>
      </c>
      <c r="I50" s="139"/>
      <c r="J50" s="139"/>
      <c r="K50" s="139"/>
      <c r="L50" s="139"/>
      <c r="M50" s="139"/>
      <c r="N50" s="139"/>
      <c r="O50" s="139"/>
      <c r="P50" s="139"/>
      <c r="Q50" s="139"/>
      <c r="R50" s="133"/>
    </row>
    <row r="51" spans="1:27" s="24" customFormat="1" x14ac:dyDescent="0.25">
      <c r="B51" s="1095"/>
      <c r="C51" s="139"/>
      <c r="D51" s="139"/>
      <c r="E51" s="139"/>
      <c r="F51" s="139"/>
      <c r="G51" s="139"/>
      <c r="H51" s="108" t="s">
        <v>357</v>
      </c>
      <c r="I51" s="139"/>
      <c r="J51" s="139"/>
      <c r="K51" s="139"/>
      <c r="L51" s="139"/>
      <c r="M51" s="139"/>
      <c r="N51" s="139"/>
      <c r="O51" s="139"/>
      <c r="P51" s="139"/>
      <c r="Q51" s="139"/>
      <c r="R51" s="133"/>
    </row>
    <row r="52" spans="1:27" s="24" customFormat="1" x14ac:dyDescent="0.25">
      <c r="B52" s="145"/>
      <c r="C52" s="145"/>
      <c r="D52" s="145"/>
      <c r="E52" s="145"/>
      <c r="F52" s="145"/>
      <c r="G52" s="145"/>
      <c r="H52" s="145"/>
      <c r="I52" s="139"/>
      <c r="J52" s="139"/>
      <c r="K52" s="139"/>
      <c r="L52" s="139"/>
      <c r="M52" s="139"/>
      <c r="N52" s="139"/>
      <c r="O52" s="139"/>
      <c r="P52" s="139"/>
      <c r="Q52" s="139"/>
      <c r="R52" s="133"/>
    </row>
    <row r="53" spans="1:27" s="24" customFormat="1" x14ac:dyDescent="0.25">
      <c r="B53" s="108" t="s">
        <v>358</v>
      </c>
      <c r="C53" s="139"/>
      <c r="D53" s="139"/>
      <c r="E53" s="139"/>
      <c r="F53" s="139"/>
      <c r="G53" s="139"/>
      <c r="H53" s="74" t="s">
        <v>359</v>
      </c>
      <c r="I53" s="144"/>
      <c r="J53" s="139"/>
      <c r="K53" s="139"/>
      <c r="L53" s="139"/>
      <c r="M53" s="139"/>
      <c r="N53" s="139"/>
      <c r="O53" s="139"/>
      <c r="P53" s="139"/>
      <c r="Q53" s="139"/>
      <c r="R53" s="133"/>
    </row>
    <row r="54" spans="1:27" s="24" customFormat="1" x14ac:dyDescent="0.25">
      <c r="B54" s="139"/>
      <c r="C54" s="139"/>
      <c r="D54" s="139"/>
      <c r="E54" s="139"/>
      <c r="F54" s="139"/>
      <c r="G54" s="139"/>
      <c r="H54" s="139"/>
      <c r="I54" s="144"/>
      <c r="J54" s="139"/>
      <c r="K54" s="139"/>
      <c r="L54" s="139"/>
      <c r="M54" s="139"/>
      <c r="N54" s="139"/>
      <c r="O54" s="139"/>
      <c r="P54" s="139"/>
      <c r="Q54" s="139"/>
      <c r="R54" s="133"/>
    </row>
    <row r="55" spans="1:27" s="24" customFormat="1" ht="30" customHeight="1" x14ac:dyDescent="0.25">
      <c r="B55" s="1091" t="s">
        <v>360</v>
      </c>
      <c r="C55" s="139"/>
      <c r="D55" s="139"/>
      <c r="E55" s="139"/>
      <c r="F55" s="139"/>
      <c r="G55" s="139"/>
      <c r="H55" s="146" t="s">
        <v>361</v>
      </c>
      <c r="I55" s="139"/>
      <c r="J55" s="139"/>
      <c r="K55" s="139"/>
      <c r="L55" s="139"/>
      <c r="M55" s="139"/>
      <c r="N55" s="139"/>
      <c r="O55" s="139"/>
      <c r="P55" s="139"/>
      <c r="Q55" s="139"/>
      <c r="R55" s="133"/>
    </row>
    <row r="56" spans="1:27" s="24" customFormat="1" ht="30" x14ac:dyDescent="0.25">
      <c r="B56" s="1091"/>
      <c r="C56" s="139"/>
      <c r="D56" s="139"/>
      <c r="E56" s="139"/>
      <c r="F56" s="139"/>
      <c r="G56" s="139"/>
      <c r="H56" s="74" t="s">
        <v>362</v>
      </c>
      <c r="I56" s="139"/>
      <c r="J56" s="139"/>
      <c r="K56" s="139"/>
      <c r="L56" s="139"/>
      <c r="M56" s="139"/>
      <c r="N56" s="139"/>
      <c r="O56" s="139"/>
      <c r="P56" s="139"/>
      <c r="Q56" s="139"/>
      <c r="R56" s="133"/>
    </row>
    <row r="57" spans="1:27" s="24" customFormat="1" x14ac:dyDescent="0.25">
      <c r="B57" s="1091"/>
      <c r="C57" s="139"/>
      <c r="D57" s="139"/>
      <c r="E57" s="139"/>
      <c r="F57" s="139"/>
      <c r="G57" s="139"/>
      <c r="H57" s="74" t="s">
        <v>363</v>
      </c>
      <c r="I57" s="139"/>
      <c r="J57" s="139"/>
      <c r="K57" s="139"/>
      <c r="L57" s="139"/>
      <c r="M57" s="139"/>
      <c r="N57" s="139"/>
      <c r="O57" s="139"/>
      <c r="P57" s="139"/>
      <c r="Q57" s="139"/>
      <c r="R57" s="133"/>
    </row>
    <row r="58" spans="1:27" s="24" customFormat="1" ht="30" x14ac:dyDescent="0.25">
      <c r="B58" s="1091"/>
      <c r="C58" s="139"/>
      <c r="D58" s="139"/>
      <c r="E58" s="139"/>
      <c r="F58" s="139"/>
      <c r="G58" s="139"/>
      <c r="H58" s="74" t="s">
        <v>364</v>
      </c>
      <c r="I58" s="139"/>
      <c r="J58" s="139"/>
      <c r="K58" s="139"/>
      <c r="L58" s="139"/>
      <c r="M58" s="139"/>
      <c r="N58" s="139"/>
      <c r="O58" s="139"/>
      <c r="P58" s="139"/>
      <c r="Q58" s="139"/>
      <c r="R58" s="133"/>
    </row>
    <row r="59" spans="1:27" s="24" customFormat="1" x14ac:dyDescent="0.25">
      <c r="B59" s="1091"/>
      <c r="C59" s="139"/>
      <c r="D59" s="139"/>
      <c r="E59" s="139"/>
      <c r="F59" s="139"/>
      <c r="G59" s="139"/>
      <c r="H59" s="146" t="s">
        <v>365</v>
      </c>
      <c r="I59" s="139"/>
      <c r="J59" s="139"/>
      <c r="K59" s="139"/>
      <c r="L59" s="139"/>
      <c r="M59" s="139"/>
      <c r="N59" s="139"/>
      <c r="O59" s="139"/>
      <c r="P59" s="139"/>
      <c r="Q59" s="139"/>
      <c r="R59" s="133"/>
    </row>
    <row r="60" spans="1:27" s="24" customFormat="1" ht="60" x14ac:dyDescent="0.25">
      <c r="B60" s="1091"/>
      <c r="C60" s="139"/>
      <c r="D60" s="139"/>
      <c r="E60" s="139"/>
      <c r="F60" s="139"/>
      <c r="G60" s="139"/>
      <c r="H60" s="74" t="s">
        <v>366</v>
      </c>
      <c r="I60" s="139"/>
      <c r="J60" s="139"/>
      <c r="K60" s="139"/>
      <c r="L60" s="139"/>
      <c r="M60" s="139"/>
      <c r="N60" s="139"/>
      <c r="O60" s="139"/>
      <c r="P60" s="139"/>
      <c r="Q60" s="139"/>
      <c r="R60" s="133"/>
    </row>
    <row r="61" spans="1:27" x14ac:dyDescent="0.25">
      <c r="A61" s="110"/>
      <c r="B61" s="1091"/>
      <c r="C61" s="109"/>
      <c r="D61" s="109"/>
      <c r="E61" s="109"/>
      <c r="F61" s="109"/>
      <c r="G61" s="109"/>
      <c r="H61" s="74" t="s">
        <v>367</v>
      </c>
      <c r="I61" s="109"/>
      <c r="J61" s="109"/>
      <c r="K61" s="109"/>
      <c r="L61" s="109"/>
      <c r="M61" s="109"/>
      <c r="N61" s="109"/>
      <c r="O61" s="109"/>
      <c r="P61" s="109"/>
      <c r="Q61" s="109"/>
    </row>
    <row r="62" spans="1:27" s="109" customFormat="1" ht="45" x14ac:dyDescent="0.25">
      <c r="A62" s="110"/>
      <c r="B62" s="1091"/>
      <c r="H62" s="75" t="s">
        <v>368</v>
      </c>
      <c r="R62" s="134"/>
      <c r="S62" s="107"/>
      <c r="T62" s="107"/>
      <c r="U62" s="107"/>
      <c r="V62" s="107"/>
      <c r="W62" s="107"/>
      <c r="X62" s="107"/>
      <c r="Y62" s="107"/>
      <c r="Z62" s="107"/>
      <c r="AA62" s="107"/>
    </row>
    <row r="63" spans="1:27" s="109" customFormat="1" ht="30" customHeight="1" x14ac:dyDescent="0.25">
      <c r="A63" s="110"/>
      <c r="B63" s="1092" t="s">
        <v>369</v>
      </c>
      <c r="C63" s="149"/>
      <c r="D63" s="149"/>
      <c r="H63" s="142" t="s">
        <v>370</v>
      </c>
      <c r="K63" s="149"/>
      <c r="L63" s="149"/>
      <c r="R63" s="134"/>
      <c r="S63" s="107"/>
      <c r="T63" s="107"/>
      <c r="U63" s="107"/>
      <c r="V63" s="107"/>
      <c r="W63" s="107"/>
      <c r="X63" s="107"/>
      <c r="Y63" s="107"/>
      <c r="Z63" s="107"/>
      <c r="AA63" s="107"/>
    </row>
    <row r="64" spans="1:27" s="109" customFormat="1" x14ac:dyDescent="0.25">
      <c r="A64" s="110"/>
      <c r="B64" s="1092"/>
      <c r="C64" s="149"/>
      <c r="D64" s="149"/>
      <c r="H64" s="142" t="s">
        <v>371</v>
      </c>
      <c r="K64" s="149"/>
      <c r="L64" s="149"/>
      <c r="R64" s="134"/>
      <c r="S64" s="107"/>
      <c r="T64" s="107"/>
      <c r="U64" s="107"/>
      <c r="V64" s="107"/>
      <c r="W64" s="107"/>
      <c r="X64" s="107"/>
      <c r="Y64" s="107"/>
      <c r="Z64" s="107"/>
      <c r="AA64" s="107"/>
    </row>
    <row r="65" spans="1:27" s="109" customFormat="1" x14ac:dyDescent="0.25">
      <c r="A65" s="110"/>
      <c r="B65" s="1092"/>
      <c r="C65" s="149"/>
      <c r="D65" s="149"/>
      <c r="H65" s="142" t="s">
        <v>372</v>
      </c>
      <c r="K65" s="149"/>
      <c r="L65" s="149"/>
      <c r="R65" s="134"/>
      <c r="S65" s="107"/>
      <c r="T65" s="107"/>
      <c r="U65" s="107"/>
      <c r="V65" s="107"/>
      <c r="W65" s="107"/>
      <c r="X65" s="107"/>
      <c r="Y65" s="107"/>
      <c r="Z65" s="107"/>
      <c r="AA65" s="107"/>
    </row>
    <row r="66" spans="1:27" s="109" customFormat="1" x14ac:dyDescent="0.25">
      <c r="A66" s="110"/>
      <c r="B66" s="1092"/>
      <c r="C66" s="149"/>
      <c r="D66" s="149"/>
      <c r="H66" s="108" t="s">
        <v>373</v>
      </c>
      <c r="K66" s="149"/>
      <c r="L66" s="149"/>
      <c r="R66" s="134"/>
      <c r="S66" s="107"/>
      <c r="T66" s="107"/>
      <c r="U66" s="107"/>
      <c r="V66" s="107"/>
      <c r="W66" s="107"/>
      <c r="X66" s="107"/>
      <c r="Y66" s="107"/>
      <c r="Z66" s="107"/>
      <c r="AA66" s="107"/>
    </row>
    <row r="67" spans="1:27" s="109" customFormat="1" ht="30" customHeight="1" x14ac:dyDescent="0.25">
      <c r="A67" s="110"/>
      <c r="B67" s="1092" t="s">
        <v>374</v>
      </c>
      <c r="C67" s="149"/>
      <c r="D67" s="149"/>
      <c r="H67" s="142" t="s">
        <v>370</v>
      </c>
      <c r="K67" s="149" t="s">
        <v>404</v>
      </c>
      <c r="L67" s="149"/>
      <c r="R67" s="134"/>
      <c r="S67" s="107"/>
      <c r="T67" s="107"/>
      <c r="U67" s="107"/>
      <c r="V67" s="107"/>
      <c r="W67" s="107"/>
      <c r="X67" s="107"/>
      <c r="Y67" s="107"/>
      <c r="Z67" s="107"/>
      <c r="AA67" s="107"/>
    </row>
    <row r="68" spans="1:27" s="109" customFormat="1" x14ac:dyDescent="0.25">
      <c r="A68" s="110"/>
      <c r="B68" s="1092"/>
      <c r="C68" s="149"/>
      <c r="D68" s="149"/>
      <c r="H68" s="142" t="s">
        <v>371</v>
      </c>
      <c r="K68" s="149" t="s">
        <v>404</v>
      </c>
      <c r="L68" s="149"/>
      <c r="R68" s="134"/>
      <c r="S68" s="107"/>
      <c r="T68" s="107"/>
      <c r="U68" s="107"/>
      <c r="V68" s="107"/>
      <c r="W68" s="107"/>
      <c r="X68" s="107"/>
      <c r="Y68" s="107"/>
      <c r="Z68" s="107"/>
      <c r="AA68" s="107"/>
    </row>
    <row r="69" spans="1:27" s="109" customFormat="1" x14ac:dyDescent="0.25">
      <c r="A69" s="110"/>
      <c r="B69" s="1092"/>
      <c r="C69" s="149"/>
      <c r="D69" s="149"/>
      <c r="H69" s="142" t="s">
        <v>372</v>
      </c>
      <c r="K69" s="149" t="s">
        <v>117</v>
      </c>
      <c r="L69" s="149"/>
      <c r="R69" s="134"/>
      <c r="S69" s="107"/>
      <c r="T69" s="107"/>
      <c r="U69" s="107"/>
      <c r="V69" s="107"/>
      <c r="W69" s="107"/>
      <c r="X69" s="107"/>
      <c r="Y69" s="107"/>
      <c r="Z69" s="107"/>
      <c r="AA69" s="107"/>
    </row>
    <row r="70" spans="1:27" s="109" customFormat="1" x14ac:dyDescent="0.25">
      <c r="A70" s="110"/>
      <c r="B70" s="1092"/>
      <c r="C70" s="149"/>
      <c r="D70" s="149"/>
      <c r="H70" s="108" t="s">
        <v>373</v>
      </c>
      <c r="K70" s="149"/>
      <c r="L70" s="149"/>
      <c r="R70" s="134"/>
      <c r="S70" s="107"/>
      <c r="T70" s="107"/>
      <c r="U70" s="107"/>
      <c r="V70" s="107"/>
      <c r="W70" s="107"/>
      <c r="X70" s="107"/>
      <c r="Y70" s="107"/>
      <c r="Z70" s="107"/>
      <c r="AA70" s="107"/>
    </row>
    <row r="71" spans="1:27" s="107" customFormat="1" x14ac:dyDescent="0.25">
      <c r="A71" s="110"/>
      <c r="B71" s="1092" t="s">
        <v>375</v>
      </c>
      <c r="C71" s="119"/>
      <c r="D71" s="147"/>
      <c r="E71" s="83"/>
      <c r="F71" s="123"/>
      <c r="G71" s="114"/>
      <c r="H71" s="142" t="s">
        <v>376</v>
      </c>
      <c r="I71" s="120"/>
      <c r="J71" s="120"/>
      <c r="K71" s="792" t="s">
        <v>387</v>
      </c>
      <c r="L71" s="148"/>
      <c r="M71" s="114"/>
      <c r="N71" s="87"/>
      <c r="O71" s="87"/>
      <c r="P71" s="88"/>
      <c r="Q71" s="88"/>
      <c r="R71" s="135"/>
    </row>
    <row r="72" spans="1:27" s="107" customFormat="1" x14ac:dyDescent="0.25">
      <c r="A72" s="110"/>
      <c r="B72" s="1092"/>
      <c r="C72" s="84"/>
      <c r="D72" s="122"/>
      <c r="E72" s="83"/>
      <c r="F72" s="123"/>
      <c r="G72" s="114"/>
      <c r="H72" s="142" t="s">
        <v>377</v>
      </c>
      <c r="I72" s="120"/>
      <c r="J72" s="120"/>
      <c r="K72" s="935"/>
      <c r="L72" s="114"/>
      <c r="M72" s="114"/>
      <c r="N72" s="87"/>
      <c r="O72" s="87"/>
      <c r="P72" s="88"/>
      <c r="Q72" s="88"/>
      <c r="R72" s="135"/>
    </row>
    <row r="73" spans="1:27" s="107" customFormat="1" x14ac:dyDescent="0.25">
      <c r="A73" s="110"/>
      <c r="B73" s="1092"/>
      <c r="C73" s="84"/>
      <c r="D73" s="18"/>
      <c r="E73" s="83"/>
      <c r="F73" s="123"/>
      <c r="G73" s="114"/>
      <c r="H73" s="142" t="s">
        <v>378</v>
      </c>
      <c r="I73" s="85"/>
      <c r="J73" s="85"/>
      <c r="K73" s="935"/>
      <c r="L73" s="87"/>
      <c r="M73" s="87"/>
      <c r="N73" s="87"/>
      <c r="O73" s="87"/>
      <c r="P73" s="88"/>
      <c r="Q73" s="88"/>
      <c r="R73" s="135"/>
    </row>
    <row r="74" spans="1:27" s="107" customFormat="1" x14ac:dyDescent="0.25">
      <c r="A74" s="110"/>
      <c r="B74" s="1092"/>
      <c r="H74" s="108" t="s">
        <v>373</v>
      </c>
      <c r="K74" s="802"/>
      <c r="R74" s="134"/>
    </row>
    <row r="75" spans="1:27" s="2" customFormat="1" x14ac:dyDescent="0.25">
      <c r="B75" s="131"/>
      <c r="C75" s="132"/>
      <c r="D75" s="132"/>
      <c r="E75" s="132"/>
      <c r="F75" s="132"/>
      <c r="G75" s="132"/>
      <c r="H75" s="132"/>
      <c r="I75" s="132"/>
      <c r="J75" s="132"/>
      <c r="K75" s="132"/>
      <c r="L75" s="132"/>
      <c r="M75" s="132"/>
      <c r="N75" s="132"/>
      <c r="O75" s="132"/>
      <c r="P75" s="132"/>
      <c r="Q75" s="132"/>
      <c r="R75" s="90"/>
    </row>
    <row r="76" spans="1:27" s="2" customFormat="1" x14ac:dyDescent="0.25"/>
    <row r="77" spans="1:27" s="2" customFormat="1" x14ac:dyDescent="0.25"/>
    <row r="78" spans="1:27" s="2" customFormat="1" x14ac:dyDescent="0.25"/>
    <row r="79" spans="1:27" s="2" customFormat="1" x14ac:dyDescent="0.25">
      <c r="B79" s="1083" t="s">
        <v>26</v>
      </c>
      <c r="C79" s="1084"/>
      <c r="D79" s="1084"/>
      <c r="E79" s="1084"/>
      <c r="F79" s="1084"/>
      <c r="G79" s="1084"/>
      <c r="H79" s="1084"/>
      <c r="I79" s="1084"/>
      <c r="J79" s="1084"/>
      <c r="K79" s="1084"/>
      <c r="L79" s="1084"/>
      <c r="M79" s="1084"/>
      <c r="N79" s="1084"/>
      <c r="O79" s="1084"/>
      <c r="P79" s="1084"/>
      <c r="Q79" s="1085"/>
    </row>
    <row r="80" spans="1:27" s="2" customFormat="1" x14ac:dyDescent="0.25">
      <c r="B80" s="1071" t="s">
        <v>27</v>
      </c>
      <c r="C80" s="1072"/>
      <c r="D80" s="1072"/>
      <c r="E80" s="1072"/>
      <c r="F80" s="1072"/>
      <c r="G80" s="1073"/>
      <c r="H80" s="124"/>
      <c r="I80" s="124"/>
      <c r="J80" s="124"/>
      <c r="K80" s="124"/>
      <c r="L80" s="124"/>
      <c r="M80" s="124"/>
      <c r="N80" s="124"/>
      <c r="O80" s="124"/>
      <c r="P80" s="124"/>
      <c r="Q80" s="124"/>
    </row>
    <row r="81" spans="2:17" s="2" customFormat="1" x14ac:dyDescent="0.25">
      <c r="B81" s="1068"/>
      <c r="C81" s="1069"/>
      <c r="D81" s="1069"/>
      <c r="E81" s="1069"/>
      <c r="F81" s="1069"/>
      <c r="G81" s="1070"/>
      <c r="H81" s="125"/>
      <c r="I81" s="125"/>
      <c r="J81" s="125"/>
      <c r="K81" s="125"/>
      <c r="L81" s="125"/>
      <c r="M81" s="125"/>
      <c r="N81" s="125"/>
      <c r="O81" s="125"/>
      <c r="P81" s="125"/>
      <c r="Q81" s="125"/>
    </row>
    <row r="82" spans="2:17" s="2" customFormat="1" x14ac:dyDescent="0.25">
      <c r="B82" s="1068"/>
      <c r="C82" s="1069"/>
      <c r="D82" s="1069"/>
      <c r="E82" s="1069"/>
      <c r="F82" s="1069"/>
      <c r="G82" s="1070"/>
      <c r="H82" s="125"/>
      <c r="I82" s="125"/>
      <c r="J82" s="125"/>
      <c r="K82" s="125"/>
      <c r="L82" s="125"/>
      <c r="M82" s="125"/>
      <c r="N82" s="125"/>
      <c r="O82" s="125"/>
      <c r="P82" s="125"/>
      <c r="Q82" s="125"/>
    </row>
    <row r="83" spans="2:17" s="2" customFormat="1" x14ac:dyDescent="0.25">
      <c r="B83" s="1068"/>
      <c r="C83" s="1069"/>
      <c r="D83" s="1069"/>
      <c r="E83" s="1069"/>
      <c r="F83" s="1069"/>
      <c r="G83" s="1070"/>
      <c r="H83" s="125"/>
      <c r="I83" s="125"/>
      <c r="J83" s="125"/>
      <c r="K83" s="125"/>
      <c r="L83" s="125"/>
      <c r="M83" s="125"/>
      <c r="N83" s="125"/>
      <c r="O83" s="125"/>
      <c r="P83" s="125"/>
      <c r="Q83" s="125"/>
    </row>
    <row r="84" spans="2:17" s="2" customFormat="1" x14ac:dyDescent="0.25">
      <c r="B84" s="1068"/>
      <c r="C84" s="1069"/>
      <c r="D84" s="1069"/>
      <c r="E84" s="1069"/>
      <c r="F84" s="1069"/>
      <c r="G84" s="1070"/>
      <c r="H84" s="125"/>
      <c r="I84" s="125"/>
      <c r="J84" s="125"/>
      <c r="K84" s="125"/>
      <c r="L84" s="125"/>
      <c r="M84" s="125"/>
      <c r="N84" s="125"/>
      <c r="O84" s="125"/>
      <c r="P84" s="125"/>
      <c r="Q84" s="125"/>
    </row>
    <row r="85" spans="2:17" s="2" customFormat="1" x14ac:dyDescent="0.25">
      <c r="B85" s="1068"/>
      <c r="C85" s="1069"/>
      <c r="D85" s="1069"/>
      <c r="E85" s="1069"/>
      <c r="F85" s="1069"/>
      <c r="G85" s="1070"/>
      <c r="H85" s="125"/>
      <c r="I85" s="125"/>
      <c r="J85" s="125"/>
      <c r="K85" s="125"/>
      <c r="L85" s="125"/>
      <c r="M85" s="125"/>
      <c r="N85" s="125"/>
      <c r="O85" s="125"/>
      <c r="P85" s="125"/>
      <c r="Q85" s="125"/>
    </row>
    <row r="86" spans="2:17" s="2" customFormat="1" x14ac:dyDescent="0.25">
      <c r="B86" s="1068"/>
      <c r="C86" s="1069"/>
      <c r="D86" s="1069"/>
      <c r="E86" s="1069"/>
      <c r="F86" s="1069"/>
      <c r="G86" s="1070"/>
      <c r="H86" s="125"/>
      <c r="I86" s="125"/>
      <c r="J86" s="125"/>
      <c r="K86" s="125"/>
      <c r="L86" s="125"/>
      <c r="M86" s="125"/>
      <c r="N86" s="125"/>
      <c r="O86" s="125"/>
      <c r="P86" s="125"/>
      <c r="Q86" s="125"/>
    </row>
    <row r="87" spans="2:17" s="2" customFormat="1" x14ac:dyDescent="0.25">
      <c r="B87" s="1068"/>
      <c r="C87" s="1069"/>
      <c r="D87" s="1069"/>
      <c r="E87" s="1069"/>
      <c r="F87" s="1069"/>
      <c r="G87" s="1070"/>
      <c r="H87" s="125"/>
      <c r="I87" s="125"/>
      <c r="J87" s="125"/>
      <c r="K87" s="125"/>
      <c r="L87" s="125"/>
      <c r="M87" s="125"/>
      <c r="N87" s="125"/>
      <c r="O87" s="125"/>
      <c r="P87" s="125"/>
      <c r="Q87" s="125"/>
    </row>
    <row r="88" spans="2:17" s="2" customFormat="1" x14ac:dyDescent="0.25">
      <c r="B88" s="1068"/>
      <c r="C88" s="1069"/>
      <c r="D88" s="1069"/>
      <c r="E88" s="1069"/>
      <c r="F88" s="1069"/>
      <c r="G88" s="1070"/>
      <c r="H88" s="125"/>
      <c r="I88" s="125"/>
      <c r="J88" s="125"/>
      <c r="K88" s="125"/>
      <c r="L88" s="125"/>
      <c r="M88" s="125"/>
      <c r="N88" s="125"/>
      <c r="O88" s="125"/>
      <c r="P88" s="125"/>
      <c r="Q88" s="125"/>
    </row>
    <row r="89" spans="2:17" s="2" customFormat="1" x14ac:dyDescent="0.25">
      <c r="B89" s="1068"/>
      <c r="C89" s="1069"/>
      <c r="D89" s="1069"/>
      <c r="E89" s="1069"/>
      <c r="F89" s="1069"/>
      <c r="G89" s="1070"/>
      <c r="H89" s="125"/>
      <c r="I89" s="125"/>
      <c r="J89" s="125"/>
      <c r="K89" s="125"/>
      <c r="L89" s="125"/>
      <c r="M89" s="125"/>
      <c r="N89" s="125"/>
      <c r="O89" s="125"/>
      <c r="P89" s="125"/>
      <c r="Q89" s="125"/>
    </row>
    <row r="90" spans="2:17" s="2" customFormat="1" x14ac:dyDescent="0.25">
      <c r="B90" s="1068"/>
      <c r="C90" s="1069"/>
      <c r="D90" s="1069"/>
      <c r="E90" s="1069"/>
      <c r="F90" s="1069"/>
      <c r="G90" s="1070"/>
      <c r="H90" s="125"/>
      <c r="I90" s="125"/>
      <c r="J90" s="125"/>
      <c r="K90" s="125"/>
      <c r="L90" s="125"/>
      <c r="M90" s="125"/>
      <c r="N90" s="125"/>
      <c r="O90" s="125"/>
      <c r="P90" s="125"/>
      <c r="Q90" s="125"/>
    </row>
    <row r="91" spans="2:17" s="2" customFormat="1" x14ac:dyDescent="0.25">
      <c r="B91" s="1068"/>
      <c r="C91" s="1069"/>
      <c r="D91" s="1069"/>
      <c r="E91" s="1069"/>
      <c r="F91" s="1069"/>
      <c r="G91" s="1070"/>
      <c r="H91" s="125"/>
      <c r="I91" s="125"/>
      <c r="J91" s="125"/>
      <c r="K91" s="125"/>
      <c r="L91" s="125"/>
      <c r="M91" s="125"/>
      <c r="N91" s="125"/>
      <c r="O91" s="125"/>
      <c r="P91" s="125"/>
      <c r="Q91" s="125"/>
    </row>
    <row r="92" spans="2:17" s="2" customFormat="1" x14ac:dyDescent="0.25">
      <c r="B92" s="1068"/>
      <c r="C92" s="1069"/>
      <c r="D92" s="1069"/>
      <c r="E92" s="1069"/>
      <c r="F92" s="1069"/>
      <c r="G92" s="1070"/>
      <c r="H92" s="125"/>
      <c r="I92" s="125"/>
      <c r="J92" s="125"/>
      <c r="K92" s="125"/>
      <c r="L92" s="125"/>
      <c r="M92" s="125"/>
      <c r="N92" s="125"/>
      <c r="O92" s="125"/>
      <c r="P92" s="125"/>
      <c r="Q92" s="125"/>
    </row>
    <row r="93" spans="2:17" s="2" customFormat="1" x14ac:dyDescent="0.25">
      <c r="B93" s="1068"/>
      <c r="C93" s="1069"/>
      <c r="D93" s="1069"/>
      <c r="E93" s="1069"/>
      <c r="F93" s="1069"/>
      <c r="G93" s="1070"/>
      <c r="H93" s="125"/>
      <c r="I93" s="125"/>
      <c r="J93" s="125"/>
      <c r="K93" s="125"/>
      <c r="L93" s="125"/>
      <c r="M93" s="125"/>
      <c r="N93" s="125"/>
      <c r="O93" s="125"/>
      <c r="P93" s="125"/>
      <c r="Q93" s="125"/>
    </row>
    <row r="94" spans="2:17" s="2" customFormat="1" x14ac:dyDescent="0.25">
      <c r="B94" s="1068"/>
      <c r="C94" s="1069"/>
      <c r="D94" s="1069"/>
      <c r="E94" s="1069"/>
      <c r="F94" s="1069"/>
      <c r="G94" s="1070"/>
      <c r="H94" s="125"/>
      <c r="I94" s="125"/>
      <c r="J94" s="125"/>
      <c r="K94" s="125"/>
      <c r="L94" s="125"/>
      <c r="M94" s="125"/>
      <c r="N94" s="125"/>
      <c r="O94" s="125"/>
      <c r="P94" s="125"/>
      <c r="Q94" s="125"/>
    </row>
    <row r="95" spans="2:17" s="2" customFormat="1" x14ac:dyDescent="0.25"/>
    <row r="96" spans="2:17" s="2" customFormat="1" x14ac:dyDescent="0.25"/>
    <row r="97" spans="7:7" s="2" customFormat="1" x14ac:dyDescent="0.25"/>
    <row r="98" spans="7:7" s="2" customFormat="1" x14ac:dyDescent="0.25">
      <c r="G98" s="126"/>
    </row>
    <row r="99" spans="7:7" s="2" customFormat="1" x14ac:dyDescent="0.25"/>
    <row r="100" spans="7:7" s="2" customFormat="1" x14ac:dyDescent="0.25"/>
    <row r="101" spans="7:7" s="2" customFormat="1" x14ac:dyDescent="0.25"/>
    <row r="102" spans="7:7" s="2" customFormat="1" x14ac:dyDescent="0.25"/>
    <row r="103" spans="7:7" s="2" customFormat="1" x14ac:dyDescent="0.25"/>
    <row r="104" spans="7:7" s="2" customFormat="1" x14ac:dyDescent="0.25"/>
    <row r="105" spans="7:7" s="2" customFormat="1" x14ac:dyDescent="0.25"/>
    <row r="106" spans="7:7" s="2" customFormat="1" x14ac:dyDescent="0.25"/>
    <row r="107" spans="7:7" s="2" customFormat="1" x14ac:dyDescent="0.25"/>
    <row r="108" spans="7:7" s="2" customFormat="1" x14ac:dyDescent="0.25"/>
    <row r="109" spans="7:7" s="2" customFormat="1" x14ac:dyDescent="0.25"/>
    <row r="110" spans="7:7" s="2" customFormat="1" x14ac:dyDescent="0.25"/>
    <row r="111" spans="7:7" s="2" customFormat="1" x14ac:dyDescent="0.25"/>
    <row r="112" spans="7:7" s="2" customFormat="1" x14ac:dyDescent="0.25"/>
    <row r="113" s="2" customFormat="1" x14ac:dyDescent="0.25"/>
  </sheetData>
  <mergeCells count="59">
    <mergeCell ref="B55:B62"/>
    <mergeCell ref="B63:B66"/>
    <mergeCell ref="B67:B70"/>
    <mergeCell ref="B71:B74"/>
    <mergeCell ref="B38:B44"/>
    <mergeCell ref="B45:B47"/>
    <mergeCell ref="B49:B51"/>
    <mergeCell ref="C35:M35"/>
    <mergeCell ref="C36:N36"/>
    <mergeCell ref="C37:N37"/>
    <mergeCell ref="C7:Q7"/>
    <mergeCell ref="B79:Q79"/>
    <mergeCell ref="C24:N24"/>
    <mergeCell ref="B25:B29"/>
    <mergeCell ref="C22:M22"/>
    <mergeCell ref="C23:N23"/>
    <mergeCell ref="B12:B14"/>
    <mergeCell ref="D12:D14"/>
    <mergeCell ref="B15:B21"/>
    <mergeCell ref="C8:Q8"/>
    <mergeCell ref="B9:D9"/>
    <mergeCell ref="E9:F9"/>
    <mergeCell ref="G9:O9"/>
    <mergeCell ref="B1:Q1"/>
    <mergeCell ref="B2:Q2"/>
    <mergeCell ref="B3:Q3"/>
    <mergeCell ref="C5:Q5"/>
    <mergeCell ref="C6:Q6"/>
    <mergeCell ref="P9:Q9"/>
    <mergeCell ref="O10:O11"/>
    <mergeCell ref="P10:P11"/>
    <mergeCell ref="Q10:Q11"/>
    <mergeCell ref="G10:G11"/>
    <mergeCell ref="H10:J10"/>
    <mergeCell ref="K10:K11"/>
    <mergeCell ref="L10:L11"/>
    <mergeCell ref="M10:M11"/>
    <mergeCell ref="N10:N11"/>
    <mergeCell ref="B10:B11"/>
    <mergeCell ref="C10:C11"/>
    <mergeCell ref="D10:D11"/>
    <mergeCell ref="E10:E11"/>
    <mergeCell ref="F10:F11"/>
    <mergeCell ref="B93:G93"/>
    <mergeCell ref="B94:G94"/>
    <mergeCell ref="B87:G87"/>
    <mergeCell ref="B88:G88"/>
    <mergeCell ref="B89:G89"/>
    <mergeCell ref="B90:G90"/>
    <mergeCell ref="B91:G91"/>
    <mergeCell ref="B92:G92"/>
    <mergeCell ref="B86:G86"/>
    <mergeCell ref="B80:G80"/>
    <mergeCell ref="K71:K74"/>
    <mergeCell ref="B81:G81"/>
    <mergeCell ref="B82:G82"/>
    <mergeCell ref="B83:G83"/>
    <mergeCell ref="B84:G84"/>
    <mergeCell ref="B85:G85"/>
  </mergeCells>
  <dataValidations count="2">
    <dataValidation type="list" allowBlank="1" showInputMessage="1" showErrorMessage="1" sqref="E38:E39 N71:N73 E71:E73 N38:N39 N25:N34 E26:E34">
      <formula1>#REF!</formula1>
    </dataValidation>
    <dataValidation type="list" allowBlank="1" showInputMessage="1" showErrorMessage="1" sqref="E12:E21 N13:N22 N35">
      <formula1>#REF!</formula1>
    </dataValidation>
  </dataValidations>
  <pageMargins left="0.7" right="0.7" top="0.75" bottom="0.75" header="0.3" footer="0.3"/>
  <pageSetup scale="31" orientation="landscape" r:id="rId1"/>
  <rowBreaks count="2" manualBreakCount="2">
    <brk id="54" max="17" man="1"/>
    <brk id="75" max="1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'\\ZELO-II\Dpto Planificación\Users\DTIC\Downloads\[POA TSS 2020.xlsx]Matriz Formul POA '!#REF!</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9"/>
  <sheetViews>
    <sheetView zoomScaleNormal="100" workbookViewId="0"/>
  </sheetViews>
  <sheetFormatPr defaultColWidth="11.42578125" defaultRowHeight="15" x14ac:dyDescent="0.25"/>
  <cols>
    <col min="1" max="1" width="24.5703125" customWidth="1"/>
    <col min="2" max="2" width="21.42578125" customWidth="1"/>
    <col min="3" max="3" width="27" style="375" customWidth="1"/>
    <col min="4" max="4" width="21.5703125" style="224" customWidth="1"/>
    <col min="5" max="5" width="14.85546875" hidden="1" customWidth="1"/>
    <col min="6" max="6" width="15.7109375" hidden="1" customWidth="1"/>
    <col min="7" max="7" width="16.140625" hidden="1" customWidth="1"/>
    <col min="8" max="8" width="16.140625" customWidth="1"/>
    <col min="9" max="9" width="16.140625" style="589" customWidth="1"/>
    <col min="10" max="10" width="16.140625" customWidth="1"/>
    <col min="11" max="11" width="15.85546875" style="23" customWidth="1"/>
    <col min="12" max="12" width="13.140625" style="375" customWidth="1"/>
    <col min="13" max="13" width="17.7109375" customWidth="1"/>
    <col min="14" max="14" width="12" hidden="1" customWidth="1"/>
    <col min="15" max="15" width="11.85546875" hidden="1" customWidth="1"/>
    <col min="16" max="16" width="15.28515625" hidden="1" customWidth="1"/>
    <col min="17" max="17" width="9.85546875" customWidth="1"/>
    <col min="18" max="18" width="9.28515625" customWidth="1"/>
    <col min="19" max="19" width="33.85546875" style="273" customWidth="1"/>
    <col min="20" max="20" width="29.28515625" customWidth="1"/>
    <col min="21" max="24" width="5.7109375" customWidth="1"/>
    <col min="25" max="25" width="16.5703125" customWidth="1"/>
    <col min="26" max="262" width="11.42578125" style="157"/>
    <col min="263" max="263" width="29.85546875" style="157" customWidth="1"/>
    <col min="264" max="264" width="31.42578125" style="157" customWidth="1"/>
    <col min="265" max="265" width="26.140625" style="157" customWidth="1"/>
    <col min="266" max="266" width="16.140625" style="157" customWidth="1"/>
    <col min="267" max="267" width="15.85546875" style="157" customWidth="1"/>
    <col min="268" max="268" width="16.42578125" style="157" customWidth="1"/>
    <col min="269" max="269" width="13" style="157" customWidth="1"/>
    <col min="270" max="270" width="8.7109375" style="157" customWidth="1"/>
    <col min="271" max="271" width="12.7109375" style="157" customWidth="1"/>
    <col min="272" max="272" width="15.28515625" style="157" customWidth="1"/>
    <col min="273" max="273" width="13.140625" style="157" customWidth="1"/>
    <col min="274" max="274" width="12.42578125" style="157" customWidth="1"/>
    <col min="275" max="275" width="25.42578125" style="157" customWidth="1"/>
    <col min="276" max="279" width="5.7109375" style="157" customWidth="1"/>
    <col min="280" max="280" width="29.28515625" style="157" customWidth="1"/>
    <col min="281" max="518" width="11.42578125" style="157"/>
    <col min="519" max="519" width="29.85546875" style="157" customWidth="1"/>
    <col min="520" max="520" width="31.42578125" style="157" customWidth="1"/>
    <col min="521" max="521" width="26.140625" style="157" customWidth="1"/>
    <col min="522" max="522" width="16.140625" style="157" customWidth="1"/>
    <col min="523" max="523" width="15.85546875" style="157" customWidth="1"/>
    <col min="524" max="524" width="16.42578125" style="157" customWidth="1"/>
    <col min="525" max="525" width="13" style="157" customWidth="1"/>
    <col min="526" max="526" width="8.7109375" style="157" customWidth="1"/>
    <col min="527" max="527" width="12.7109375" style="157" customWidth="1"/>
    <col min="528" max="528" width="15.28515625" style="157" customWidth="1"/>
    <col min="529" max="529" width="13.140625" style="157" customWidth="1"/>
    <col min="530" max="530" width="12.42578125" style="157" customWidth="1"/>
    <col min="531" max="531" width="25.42578125" style="157" customWidth="1"/>
    <col min="532" max="535" width="5.7109375" style="157" customWidth="1"/>
    <col min="536" max="536" width="29.28515625" style="157" customWidth="1"/>
    <col min="537" max="774" width="11.42578125" style="157"/>
    <col min="775" max="775" width="29.85546875" style="157" customWidth="1"/>
    <col min="776" max="776" width="31.42578125" style="157" customWidth="1"/>
    <col min="777" max="777" width="26.140625" style="157" customWidth="1"/>
    <col min="778" max="778" width="16.140625" style="157" customWidth="1"/>
    <col min="779" max="779" width="15.85546875" style="157" customWidth="1"/>
    <col min="780" max="780" width="16.42578125" style="157" customWidth="1"/>
    <col min="781" max="781" width="13" style="157" customWidth="1"/>
    <col min="782" max="782" width="8.7109375" style="157" customWidth="1"/>
    <col min="783" max="783" width="12.7109375" style="157" customWidth="1"/>
    <col min="784" max="784" width="15.28515625" style="157" customWidth="1"/>
    <col min="785" max="785" width="13.140625" style="157" customWidth="1"/>
    <col min="786" max="786" width="12.42578125" style="157" customWidth="1"/>
    <col min="787" max="787" width="25.42578125" style="157" customWidth="1"/>
    <col min="788" max="791" width="5.7109375" style="157" customWidth="1"/>
    <col min="792" max="792" width="29.28515625" style="157" customWidth="1"/>
    <col min="793" max="1030" width="11.42578125" style="157"/>
    <col min="1031" max="1031" width="29.85546875" style="157" customWidth="1"/>
    <col min="1032" max="1032" width="31.42578125" style="157" customWidth="1"/>
    <col min="1033" max="1033" width="26.140625" style="157" customWidth="1"/>
    <col min="1034" max="1034" width="16.140625" style="157" customWidth="1"/>
    <col min="1035" max="1035" width="15.85546875" style="157" customWidth="1"/>
    <col min="1036" max="1036" width="16.42578125" style="157" customWidth="1"/>
    <col min="1037" max="1037" width="13" style="157" customWidth="1"/>
    <col min="1038" max="1038" width="8.7109375" style="157" customWidth="1"/>
    <col min="1039" max="1039" width="12.7109375" style="157" customWidth="1"/>
    <col min="1040" max="1040" width="15.28515625" style="157" customWidth="1"/>
    <col min="1041" max="1041" width="13.140625" style="157" customWidth="1"/>
    <col min="1042" max="1042" width="12.42578125" style="157" customWidth="1"/>
    <col min="1043" max="1043" width="25.42578125" style="157" customWidth="1"/>
    <col min="1044" max="1047" width="5.7109375" style="157" customWidth="1"/>
    <col min="1048" max="1048" width="29.28515625" style="157" customWidth="1"/>
    <col min="1049" max="1286" width="11.42578125" style="157"/>
    <col min="1287" max="1287" width="29.85546875" style="157" customWidth="1"/>
    <col min="1288" max="1288" width="31.42578125" style="157" customWidth="1"/>
    <col min="1289" max="1289" width="26.140625" style="157" customWidth="1"/>
    <col min="1290" max="1290" width="16.140625" style="157" customWidth="1"/>
    <col min="1291" max="1291" width="15.85546875" style="157" customWidth="1"/>
    <col min="1292" max="1292" width="16.42578125" style="157" customWidth="1"/>
    <col min="1293" max="1293" width="13" style="157" customWidth="1"/>
    <col min="1294" max="1294" width="8.7109375" style="157" customWidth="1"/>
    <col min="1295" max="1295" width="12.7109375" style="157" customWidth="1"/>
    <col min="1296" max="1296" width="15.28515625" style="157" customWidth="1"/>
    <col min="1297" max="1297" width="13.140625" style="157" customWidth="1"/>
    <col min="1298" max="1298" width="12.42578125" style="157" customWidth="1"/>
    <col min="1299" max="1299" width="25.42578125" style="157" customWidth="1"/>
    <col min="1300" max="1303" width="5.7109375" style="157" customWidth="1"/>
    <col min="1304" max="1304" width="29.28515625" style="157" customWidth="1"/>
    <col min="1305" max="1542" width="11.42578125" style="157"/>
    <col min="1543" max="1543" width="29.85546875" style="157" customWidth="1"/>
    <col min="1544" max="1544" width="31.42578125" style="157" customWidth="1"/>
    <col min="1545" max="1545" width="26.140625" style="157" customWidth="1"/>
    <col min="1546" max="1546" width="16.140625" style="157" customWidth="1"/>
    <col min="1547" max="1547" width="15.85546875" style="157" customWidth="1"/>
    <col min="1548" max="1548" width="16.42578125" style="157" customWidth="1"/>
    <col min="1549" max="1549" width="13" style="157" customWidth="1"/>
    <col min="1550" max="1550" width="8.7109375" style="157" customWidth="1"/>
    <col min="1551" max="1551" width="12.7109375" style="157" customWidth="1"/>
    <col min="1552" max="1552" width="15.28515625" style="157" customWidth="1"/>
    <col min="1553" max="1553" width="13.140625" style="157" customWidth="1"/>
    <col min="1554" max="1554" width="12.42578125" style="157" customWidth="1"/>
    <col min="1555" max="1555" width="25.42578125" style="157" customWidth="1"/>
    <col min="1556" max="1559" width="5.7109375" style="157" customWidth="1"/>
    <col min="1560" max="1560" width="29.28515625" style="157" customWidth="1"/>
    <col min="1561" max="1798" width="11.42578125" style="157"/>
    <col min="1799" max="1799" width="29.85546875" style="157" customWidth="1"/>
    <col min="1800" max="1800" width="31.42578125" style="157" customWidth="1"/>
    <col min="1801" max="1801" width="26.140625" style="157" customWidth="1"/>
    <col min="1802" max="1802" width="16.140625" style="157" customWidth="1"/>
    <col min="1803" max="1803" width="15.85546875" style="157" customWidth="1"/>
    <col min="1804" max="1804" width="16.42578125" style="157" customWidth="1"/>
    <col min="1805" max="1805" width="13" style="157" customWidth="1"/>
    <col min="1806" max="1806" width="8.7109375" style="157" customWidth="1"/>
    <col min="1807" max="1807" width="12.7109375" style="157" customWidth="1"/>
    <col min="1808" max="1808" width="15.28515625" style="157" customWidth="1"/>
    <col min="1809" max="1809" width="13.140625" style="157" customWidth="1"/>
    <col min="1810" max="1810" width="12.42578125" style="157" customWidth="1"/>
    <col min="1811" max="1811" width="25.42578125" style="157" customWidth="1"/>
    <col min="1812" max="1815" width="5.7109375" style="157" customWidth="1"/>
    <col min="1816" max="1816" width="29.28515625" style="157" customWidth="1"/>
    <col min="1817" max="2054" width="11.42578125" style="157"/>
    <col min="2055" max="2055" width="29.85546875" style="157" customWidth="1"/>
    <col min="2056" max="2056" width="31.42578125" style="157" customWidth="1"/>
    <col min="2057" max="2057" width="26.140625" style="157" customWidth="1"/>
    <col min="2058" max="2058" width="16.140625" style="157" customWidth="1"/>
    <col min="2059" max="2059" width="15.85546875" style="157" customWidth="1"/>
    <col min="2060" max="2060" width="16.42578125" style="157" customWidth="1"/>
    <col min="2061" max="2061" width="13" style="157" customWidth="1"/>
    <col min="2062" max="2062" width="8.7109375" style="157" customWidth="1"/>
    <col min="2063" max="2063" width="12.7109375" style="157" customWidth="1"/>
    <col min="2064" max="2064" width="15.28515625" style="157" customWidth="1"/>
    <col min="2065" max="2065" width="13.140625" style="157" customWidth="1"/>
    <col min="2066" max="2066" width="12.42578125" style="157" customWidth="1"/>
    <col min="2067" max="2067" width="25.42578125" style="157" customWidth="1"/>
    <col min="2068" max="2071" width="5.7109375" style="157" customWidth="1"/>
    <col min="2072" max="2072" width="29.28515625" style="157" customWidth="1"/>
    <col min="2073" max="2310" width="11.42578125" style="157"/>
    <col min="2311" max="2311" width="29.85546875" style="157" customWidth="1"/>
    <col min="2312" max="2312" width="31.42578125" style="157" customWidth="1"/>
    <col min="2313" max="2313" width="26.140625" style="157" customWidth="1"/>
    <col min="2314" max="2314" width="16.140625" style="157" customWidth="1"/>
    <col min="2315" max="2315" width="15.85546875" style="157" customWidth="1"/>
    <col min="2316" max="2316" width="16.42578125" style="157" customWidth="1"/>
    <col min="2317" max="2317" width="13" style="157" customWidth="1"/>
    <col min="2318" max="2318" width="8.7109375" style="157" customWidth="1"/>
    <col min="2319" max="2319" width="12.7109375" style="157" customWidth="1"/>
    <col min="2320" max="2320" width="15.28515625" style="157" customWidth="1"/>
    <col min="2321" max="2321" width="13.140625" style="157" customWidth="1"/>
    <col min="2322" max="2322" width="12.42578125" style="157" customWidth="1"/>
    <col min="2323" max="2323" width="25.42578125" style="157" customWidth="1"/>
    <col min="2324" max="2327" width="5.7109375" style="157" customWidth="1"/>
    <col min="2328" max="2328" width="29.28515625" style="157" customWidth="1"/>
    <col min="2329" max="2566" width="11.42578125" style="157"/>
    <col min="2567" max="2567" width="29.85546875" style="157" customWidth="1"/>
    <col min="2568" max="2568" width="31.42578125" style="157" customWidth="1"/>
    <col min="2569" max="2569" width="26.140625" style="157" customWidth="1"/>
    <col min="2570" max="2570" width="16.140625" style="157" customWidth="1"/>
    <col min="2571" max="2571" width="15.85546875" style="157" customWidth="1"/>
    <col min="2572" max="2572" width="16.42578125" style="157" customWidth="1"/>
    <col min="2573" max="2573" width="13" style="157" customWidth="1"/>
    <col min="2574" max="2574" width="8.7109375" style="157" customWidth="1"/>
    <col min="2575" max="2575" width="12.7109375" style="157" customWidth="1"/>
    <col min="2576" max="2576" width="15.28515625" style="157" customWidth="1"/>
    <col min="2577" max="2577" width="13.140625" style="157" customWidth="1"/>
    <col min="2578" max="2578" width="12.42578125" style="157" customWidth="1"/>
    <col min="2579" max="2579" width="25.42578125" style="157" customWidth="1"/>
    <col min="2580" max="2583" width="5.7109375" style="157" customWidth="1"/>
    <col min="2584" max="2584" width="29.28515625" style="157" customWidth="1"/>
    <col min="2585" max="2822" width="11.42578125" style="157"/>
    <col min="2823" max="2823" width="29.85546875" style="157" customWidth="1"/>
    <col min="2824" max="2824" width="31.42578125" style="157" customWidth="1"/>
    <col min="2825" max="2825" width="26.140625" style="157" customWidth="1"/>
    <col min="2826" max="2826" width="16.140625" style="157" customWidth="1"/>
    <col min="2827" max="2827" width="15.85546875" style="157" customWidth="1"/>
    <col min="2828" max="2828" width="16.42578125" style="157" customWidth="1"/>
    <col min="2829" max="2829" width="13" style="157" customWidth="1"/>
    <col min="2830" max="2830" width="8.7109375" style="157" customWidth="1"/>
    <col min="2831" max="2831" width="12.7109375" style="157" customWidth="1"/>
    <col min="2832" max="2832" width="15.28515625" style="157" customWidth="1"/>
    <col min="2833" max="2833" width="13.140625" style="157" customWidth="1"/>
    <col min="2834" max="2834" width="12.42578125" style="157" customWidth="1"/>
    <col min="2835" max="2835" width="25.42578125" style="157" customWidth="1"/>
    <col min="2836" max="2839" width="5.7109375" style="157" customWidth="1"/>
    <col min="2840" max="2840" width="29.28515625" style="157" customWidth="1"/>
    <col min="2841" max="3078" width="11.42578125" style="157"/>
    <col min="3079" max="3079" width="29.85546875" style="157" customWidth="1"/>
    <col min="3080" max="3080" width="31.42578125" style="157" customWidth="1"/>
    <col min="3081" max="3081" width="26.140625" style="157" customWidth="1"/>
    <col min="3082" max="3082" width="16.140625" style="157" customWidth="1"/>
    <col min="3083" max="3083" width="15.85546875" style="157" customWidth="1"/>
    <col min="3084" max="3084" width="16.42578125" style="157" customWidth="1"/>
    <col min="3085" max="3085" width="13" style="157" customWidth="1"/>
    <col min="3086" max="3086" width="8.7109375" style="157" customWidth="1"/>
    <col min="3087" max="3087" width="12.7109375" style="157" customWidth="1"/>
    <col min="3088" max="3088" width="15.28515625" style="157" customWidth="1"/>
    <col min="3089" max="3089" width="13.140625" style="157" customWidth="1"/>
    <col min="3090" max="3090" width="12.42578125" style="157" customWidth="1"/>
    <col min="3091" max="3091" width="25.42578125" style="157" customWidth="1"/>
    <col min="3092" max="3095" width="5.7109375" style="157" customWidth="1"/>
    <col min="3096" max="3096" width="29.28515625" style="157" customWidth="1"/>
    <col min="3097" max="3334" width="11.42578125" style="157"/>
    <col min="3335" max="3335" width="29.85546875" style="157" customWidth="1"/>
    <col min="3336" max="3336" width="31.42578125" style="157" customWidth="1"/>
    <col min="3337" max="3337" width="26.140625" style="157" customWidth="1"/>
    <col min="3338" max="3338" width="16.140625" style="157" customWidth="1"/>
    <col min="3339" max="3339" width="15.85546875" style="157" customWidth="1"/>
    <col min="3340" max="3340" width="16.42578125" style="157" customWidth="1"/>
    <col min="3341" max="3341" width="13" style="157" customWidth="1"/>
    <col min="3342" max="3342" width="8.7109375" style="157" customWidth="1"/>
    <col min="3343" max="3343" width="12.7109375" style="157" customWidth="1"/>
    <col min="3344" max="3344" width="15.28515625" style="157" customWidth="1"/>
    <col min="3345" max="3345" width="13.140625" style="157" customWidth="1"/>
    <col min="3346" max="3346" width="12.42578125" style="157" customWidth="1"/>
    <col min="3347" max="3347" width="25.42578125" style="157" customWidth="1"/>
    <col min="3348" max="3351" width="5.7109375" style="157" customWidth="1"/>
    <col min="3352" max="3352" width="29.28515625" style="157" customWidth="1"/>
    <col min="3353" max="3590" width="11.42578125" style="157"/>
    <col min="3591" max="3591" width="29.85546875" style="157" customWidth="1"/>
    <col min="3592" max="3592" width="31.42578125" style="157" customWidth="1"/>
    <col min="3593" max="3593" width="26.140625" style="157" customWidth="1"/>
    <col min="3594" max="3594" width="16.140625" style="157" customWidth="1"/>
    <col min="3595" max="3595" width="15.85546875" style="157" customWidth="1"/>
    <col min="3596" max="3596" width="16.42578125" style="157" customWidth="1"/>
    <col min="3597" max="3597" width="13" style="157" customWidth="1"/>
    <col min="3598" max="3598" width="8.7109375" style="157" customWidth="1"/>
    <col min="3599" max="3599" width="12.7109375" style="157" customWidth="1"/>
    <col min="3600" max="3600" width="15.28515625" style="157" customWidth="1"/>
    <col min="3601" max="3601" width="13.140625" style="157" customWidth="1"/>
    <col min="3602" max="3602" width="12.42578125" style="157" customWidth="1"/>
    <col min="3603" max="3603" width="25.42578125" style="157" customWidth="1"/>
    <col min="3604" max="3607" width="5.7109375" style="157" customWidth="1"/>
    <col min="3608" max="3608" width="29.28515625" style="157" customWidth="1"/>
    <col min="3609" max="3846" width="11.42578125" style="157"/>
    <col min="3847" max="3847" width="29.85546875" style="157" customWidth="1"/>
    <col min="3848" max="3848" width="31.42578125" style="157" customWidth="1"/>
    <col min="3849" max="3849" width="26.140625" style="157" customWidth="1"/>
    <col min="3850" max="3850" width="16.140625" style="157" customWidth="1"/>
    <col min="3851" max="3851" width="15.85546875" style="157" customWidth="1"/>
    <col min="3852" max="3852" width="16.42578125" style="157" customWidth="1"/>
    <col min="3853" max="3853" width="13" style="157" customWidth="1"/>
    <col min="3854" max="3854" width="8.7109375" style="157" customWidth="1"/>
    <col min="3855" max="3855" width="12.7109375" style="157" customWidth="1"/>
    <col min="3856" max="3856" width="15.28515625" style="157" customWidth="1"/>
    <col min="3857" max="3857" width="13.140625" style="157" customWidth="1"/>
    <col min="3858" max="3858" width="12.42578125" style="157" customWidth="1"/>
    <col min="3859" max="3859" width="25.42578125" style="157" customWidth="1"/>
    <col min="3860" max="3863" width="5.7109375" style="157" customWidth="1"/>
    <col min="3864" max="3864" width="29.28515625" style="157" customWidth="1"/>
    <col min="3865" max="4102" width="11.42578125" style="157"/>
    <col min="4103" max="4103" width="29.85546875" style="157" customWidth="1"/>
    <col min="4104" max="4104" width="31.42578125" style="157" customWidth="1"/>
    <col min="4105" max="4105" width="26.140625" style="157" customWidth="1"/>
    <col min="4106" max="4106" width="16.140625" style="157" customWidth="1"/>
    <col min="4107" max="4107" width="15.85546875" style="157" customWidth="1"/>
    <col min="4108" max="4108" width="16.42578125" style="157" customWidth="1"/>
    <col min="4109" max="4109" width="13" style="157" customWidth="1"/>
    <col min="4110" max="4110" width="8.7109375" style="157" customWidth="1"/>
    <col min="4111" max="4111" width="12.7109375" style="157" customWidth="1"/>
    <col min="4112" max="4112" width="15.28515625" style="157" customWidth="1"/>
    <col min="4113" max="4113" width="13.140625" style="157" customWidth="1"/>
    <col min="4114" max="4114" width="12.42578125" style="157" customWidth="1"/>
    <col min="4115" max="4115" width="25.42578125" style="157" customWidth="1"/>
    <col min="4116" max="4119" width="5.7109375" style="157" customWidth="1"/>
    <col min="4120" max="4120" width="29.28515625" style="157" customWidth="1"/>
    <col min="4121" max="4358" width="11.42578125" style="157"/>
    <col min="4359" max="4359" width="29.85546875" style="157" customWidth="1"/>
    <col min="4360" max="4360" width="31.42578125" style="157" customWidth="1"/>
    <col min="4361" max="4361" width="26.140625" style="157" customWidth="1"/>
    <col min="4362" max="4362" width="16.140625" style="157" customWidth="1"/>
    <col min="4363" max="4363" width="15.85546875" style="157" customWidth="1"/>
    <col min="4364" max="4364" width="16.42578125" style="157" customWidth="1"/>
    <col min="4365" max="4365" width="13" style="157" customWidth="1"/>
    <col min="4366" max="4366" width="8.7109375" style="157" customWidth="1"/>
    <col min="4367" max="4367" width="12.7109375" style="157" customWidth="1"/>
    <col min="4368" max="4368" width="15.28515625" style="157" customWidth="1"/>
    <col min="4369" max="4369" width="13.140625" style="157" customWidth="1"/>
    <col min="4370" max="4370" width="12.42578125" style="157" customWidth="1"/>
    <col min="4371" max="4371" width="25.42578125" style="157" customWidth="1"/>
    <col min="4372" max="4375" width="5.7109375" style="157" customWidth="1"/>
    <col min="4376" max="4376" width="29.28515625" style="157" customWidth="1"/>
    <col min="4377" max="4614" width="11.42578125" style="157"/>
    <col min="4615" max="4615" width="29.85546875" style="157" customWidth="1"/>
    <col min="4616" max="4616" width="31.42578125" style="157" customWidth="1"/>
    <col min="4617" max="4617" width="26.140625" style="157" customWidth="1"/>
    <col min="4618" max="4618" width="16.140625" style="157" customWidth="1"/>
    <col min="4619" max="4619" width="15.85546875" style="157" customWidth="1"/>
    <col min="4620" max="4620" width="16.42578125" style="157" customWidth="1"/>
    <col min="4621" max="4621" width="13" style="157" customWidth="1"/>
    <col min="4622" max="4622" width="8.7109375" style="157" customWidth="1"/>
    <col min="4623" max="4623" width="12.7109375" style="157" customWidth="1"/>
    <col min="4624" max="4624" width="15.28515625" style="157" customWidth="1"/>
    <col min="4625" max="4625" width="13.140625" style="157" customWidth="1"/>
    <col min="4626" max="4626" width="12.42578125" style="157" customWidth="1"/>
    <col min="4627" max="4627" width="25.42578125" style="157" customWidth="1"/>
    <col min="4628" max="4631" width="5.7109375" style="157" customWidth="1"/>
    <col min="4632" max="4632" width="29.28515625" style="157" customWidth="1"/>
    <col min="4633" max="4870" width="11.42578125" style="157"/>
    <col min="4871" max="4871" width="29.85546875" style="157" customWidth="1"/>
    <col min="4872" max="4872" width="31.42578125" style="157" customWidth="1"/>
    <col min="4873" max="4873" width="26.140625" style="157" customWidth="1"/>
    <col min="4874" max="4874" width="16.140625" style="157" customWidth="1"/>
    <col min="4875" max="4875" width="15.85546875" style="157" customWidth="1"/>
    <col min="4876" max="4876" width="16.42578125" style="157" customWidth="1"/>
    <col min="4877" max="4877" width="13" style="157" customWidth="1"/>
    <col min="4878" max="4878" width="8.7109375" style="157" customWidth="1"/>
    <col min="4879" max="4879" width="12.7109375" style="157" customWidth="1"/>
    <col min="4880" max="4880" width="15.28515625" style="157" customWidth="1"/>
    <col min="4881" max="4881" width="13.140625" style="157" customWidth="1"/>
    <col min="4882" max="4882" width="12.42578125" style="157" customWidth="1"/>
    <col min="4883" max="4883" width="25.42578125" style="157" customWidth="1"/>
    <col min="4884" max="4887" width="5.7109375" style="157" customWidth="1"/>
    <col min="4888" max="4888" width="29.28515625" style="157" customWidth="1"/>
    <col min="4889" max="5126" width="11.42578125" style="157"/>
    <col min="5127" max="5127" width="29.85546875" style="157" customWidth="1"/>
    <col min="5128" max="5128" width="31.42578125" style="157" customWidth="1"/>
    <col min="5129" max="5129" width="26.140625" style="157" customWidth="1"/>
    <col min="5130" max="5130" width="16.140625" style="157" customWidth="1"/>
    <col min="5131" max="5131" width="15.85546875" style="157" customWidth="1"/>
    <col min="5132" max="5132" width="16.42578125" style="157" customWidth="1"/>
    <col min="5133" max="5133" width="13" style="157" customWidth="1"/>
    <col min="5134" max="5134" width="8.7109375" style="157" customWidth="1"/>
    <col min="5135" max="5135" width="12.7109375" style="157" customWidth="1"/>
    <col min="5136" max="5136" width="15.28515625" style="157" customWidth="1"/>
    <col min="5137" max="5137" width="13.140625" style="157" customWidth="1"/>
    <col min="5138" max="5138" width="12.42578125" style="157" customWidth="1"/>
    <col min="5139" max="5139" width="25.42578125" style="157" customWidth="1"/>
    <col min="5140" max="5143" width="5.7109375" style="157" customWidth="1"/>
    <col min="5144" max="5144" width="29.28515625" style="157" customWidth="1"/>
    <col min="5145" max="5382" width="11.42578125" style="157"/>
    <col min="5383" max="5383" width="29.85546875" style="157" customWidth="1"/>
    <col min="5384" max="5384" width="31.42578125" style="157" customWidth="1"/>
    <col min="5385" max="5385" width="26.140625" style="157" customWidth="1"/>
    <col min="5386" max="5386" width="16.140625" style="157" customWidth="1"/>
    <col min="5387" max="5387" width="15.85546875" style="157" customWidth="1"/>
    <col min="5388" max="5388" width="16.42578125" style="157" customWidth="1"/>
    <col min="5389" max="5389" width="13" style="157" customWidth="1"/>
    <col min="5390" max="5390" width="8.7109375" style="157" customWidth="1"/>
    <col min="5391" max="5391" width="12.7109375" style="157" customWidth="1"/>
    <col min="5392" max="5392" width="15.28515625" style="157" customWidth="1"/>
    <col min="5393" max="5393" width="13.140625" style="157" customWidth="1"/>
    <col min="5394" max="5394" width="12.42578125" style="157" customWidth="1"/>
    <col min="5395" max="5395" width="25.42578125" style="157" customWidth="1"/>
    <col min="5396" max="5399" width="5.7109375" style="157" customWidth="1"/>
    <col min="5400" max="5400" width="29.28515625" style="157" customWidth="1"/>
    <col min="5401" max="5638" width="11.42578125" style="157"/>
    <col min="5639" max="5639" width="29.85546875" style="157" customWidth="1"/>
    <col min="5640" max="5640" width="31.42578125" style="157" customWidth="1"/>
    <col min="5641" max="5641" width="26.140625" style="157" customWidth="1"/>
    <col min="5642" max="5642" width="16.140625" style="157" customWidth="1"/>
    <col min="5643" max="5643" width="15.85546875" style="157" customWidth="1"/>
    <col min="5644" max="5644" width="16.42578125" style="157" customWidth="1"/>
    <col min="5645" max="5645" width="13" style="157" customWidth="1"/>
    <col min="5646" max="5646" width="8.7109375" style="157" customWidth="1"/>
    <col min="5647" max="5647" width="12.7109375" style="157" customWidth="1"/>
    <col min="5648" max="5648" width="15.28515625" style="157" customWidth="1"/>
    <col min="5649" max="5649" width="13.140625" style="157" customWidth="1"/>
    <col min="5650" max="5650" width="12.42578125" style="157" customWidth="1"/>
    <col min="5651" max="5651" width="25.42578125" style="157" customWidth="1"/>
    <col min="5652" max="5655" width="5.7109375" style="157" customWidth="1"/>
    <col min="5656" max="5656" width="29.28515625" style="157" customWidth="1"/>
    <col min="5657" max="5894" width="11.42578125" style="157"/>
    <col min="5895" max="5895" width="29.85546875" style="157" customWidth="1"/>
    <col min="5896" max="5896" width="31.42578125" style="157" customWidth="1"/>
    <col min="5897" max="5897" width="26.140625" style="157" customWidth="1"/>
    <col min="5898" max="5898" width="16.140625" style="157" customWidth="1"/>
    <col min="5899" max="5899" width="15.85546875" style="157" customWidth="1"/>
    <col min="5900" max="5900" width="16.42578125" style="157" customWidth="1"/>
    <col min="5901" max="5901" width="13" style="157" customWidth="1"/>
    <col min="5902" max="5902" width="8.7109375" style="157" customWidth="1"/>
    <col min="5903" max="5903" width="12.7109375" style="157" customWidth="1"/>
    <col min="5904" max="5904" width="15.28515625" style="157" customWidth="1"/>
    <col min="5905" max="5905" width="13.140625" style="157" customWidth="1"/>
    <col min="5906" max="5906" width="12.42578125" style="157" customWidth="1"/>
    <col min="5907" max="5907" width="25.42578125" style="157" customWidth="1"/>
    <col min="5908" max="5911" width="5.7109375" style="157" customWidth="1"/>
    <col min="5912" max="5912" width="29.28515625" style="157" customWidth="1"/>
    <col min="5913" max="6150" width="11.42578125" style="157"/>
    <col min="6151" max="6151" width="29.85546875" style="157" customWidth="1"/>
    <col min="6152" max="6152" width="31.42578125" style="157" customWidth="1"/>
    <col min="6153" max="6153" width="26.140625" style="157" customWidth="1"/>
    <col min="6154" max="6154" width="16.140625" style="157" customWidth="1"/>
    <col min="6155" max="6155" width="15.85546875" style="157" customWidth="1"/>
    <col min="6156" max="6156" width="16.42578125" style="157" customWidth="1"/>
    <col min="6157" max="6157" width="13" style="157" customWidth="1"/>
    <col min="6158" max="6158" width="8.7109375" style="157" customWidth="1"/>
    <col min="6159" max="6159" width="12.7109375" style="157" customWidth="1"/>
    <col min="6160" max="6160" width="15.28515625" style="157" customWidth="1"/>
    <col min="6161" max="6161" width="13.140625" style="157" customWidth="1"/>
    <col min="6162" max="6162" width="12.42578125" style="157" customWidth="1"/>
    <col min="6163" max="6163" width="25.42578125" style="157" customWidth="1"/>
    <col min="6164" max="6167" width="5.7109375" style="157" customWidth="1"/>
    <col min="6168" max="6168" width="29.28515625" style="157" customWidth="1"/>
    <col min="6169" max="6406" width="11.42578125" style="157"/>
    <col min="6407" max="6407" width="29.85546875" style="157" customWidth="1"/>
    <col min="6408" max="6408" width="31.42578125" style="157" customWidth="1"/>
    <col min="6409" max="6409" width="26.140625" style="157" customWidth="1"/>
    <col min="6410" max="6410" width="16.140625" style="157" customWidth="1"/>
    <col min="6411" max="6411" width="15.85546875" style="157" customWidth="1"/>
    <col min="6412" max="6412" width="16.42578125" style="157" customWidth="1"/>
    <col min="6413" max="6413" width="13" style="157" customWidth="1"/>
    <col min="6414" max="6414" width="8.7109375" style="157" customWidth="1"/>
    <col min="6415" max="6415" width="12.7109375" style="157" customWidth="1"/>
    <col min="6416" max="6416" width="15.28515625" style="157" customWidth="1"/>
    <col min="6417" max="6417" width="13.140625" style="157" customWidth="1"/>
    <col min="6418" max="6418" width="12.42578125" style="157" customWidth="1"/>
    <col min="6419" max="6419" width="25.42578125" style="157" customWidth="1"/>
    <col min="6420" max="6423" width="5.7109375" style="157" customWidth="1"/>
    <col min="6424" max="6424" width="29.28515625" style="157" customWidth="1"/>
    <col min="6425" max="6662" width="11.42578125" style="157"/>
    <col min="6663" max="6663" width="29.85546875" style="157" customWidth="1"/>
    <col min="6664" max="6664" width="31.42578125" style="157" customWidth="1"/>
    <col min="6665" max="6665" width="26.140625" style="157" customWidth="1"/>
    <col min="6666" max="6666" width="16.140625" style="157" customWidth="1"/>
    <col min="6667" max="6667" width="15.85546875" style="157" customWidth="1"/>
    <col min="6668" max="6668" width="16.42578125" style="157" customWidth="1"/>
    <col min="6669" max="6669" width="13" style="157" customWidth="1"/>
    <col min="6670" max="6670" width="8.7109375" style="157" customWidth="1"/>
    <col min="6671" max="6671" width="12.7109375" style="157" customWidth="1"/>
    <col min="6672" max="6672" width="15.28515625" style="157" customWidth="1"/>
    <col min="6673" max="6673" width="13.140625" style="157" customWidth="1"/>
    <col min="6674" max="6674" width="12.42578125" style="157" customWidth="1"/>
    <col min="6675" max="6675" width="25.42578125" style="157" customWidth="1"/>
    <col min="6676" max="6679" width="5.7109375" style="157" customWidth="1"/>
    <col min="6680" max="6680" width="29.28515625" style="157" customWidth="1"/>
    <col min="6681" max="6918" width="11.42578125" style="157"/>
    <col min="6919" max="6919" width="29.85546875" style="157" customWidth="1"/>
    <col min="6920" max="6920" width="31.42578125" style="157" customWidth="1"/>
    <col min="6921" max="6921" width="26.140625" style="157" customWidth="1"/>
    <col min="6922" max="6922" width="16.140625" style="157" customWidth="1"/>
    <col min="6923" max="6923" width="15.85546875" style="157" customWidth="1"/>
    <col min="6924" max="6924" width="16.42578125" style="157" customWidth="1"/>
    <col min="6925" max="6925" width="13" style="157" customWidth="1"/>
    <col min="6926" max="6926" width="8.7109375" style="157" customWidth="1"/>
    <col min="6927" max="6927" width="12.7109375" style="157" customWidth="1"/>
    <col min="6928" max="6928" width="15.28515625" style="157" customWidth="1"/>
    <col min="6929" max="6929" width="13.140625" style="157" customWidth="1"/>
    <col min="6930" max="6930" width="12.42578125" style="157" customWidth="1"/>
    <col min="6931" max="6931" width="25.42578125" style="157" customWidth="1"/>
    <col min="6932" max="6935" width="5.7109375" style="157" customWidth="1"/>
    <col min="6936" max="6936" width="29.28515625" style="157" customWidth="1"/>
    <col min="6937" max="7174" width="11.42578125" style="157"/>
    <col min="7175" max="7175" width="29.85546875" style="157" customWidth="1"/>
    <col min="7176" max="7176" width="31.42578125" style="157" customWidth="1"/>
    <col min="7177" max="7177" width="26.140625" style="157" customWidth="1"/>
    <col min="7178" max="7178" width="16.140625" style="157" customWidth="1"/>
    <col min="7179" max="7179" width="15.85546875" style="157" customWidth="1"/>
    <col min="7180" max="7180" width="16.42578125" style="157" customWidth="1"/>
    <col min="7181" max="7181" width="13" style="157" customWidth="1"/>
    <col min="7182" max="7182" width="8.7109375" style="157" customWidth="1"/>
    <col min="7183" max="7183" width="12.7109375" style="157" customWidth="1"/>
    <col min="7184" max="7184" width="15.28515625" style="157" customWidth="1"/>
    <col min="7185" max="7185" width="13.140625" style="157" customWidth="1"/>
    <col min="7186" max="7186" width="12.42578125" style="157" customWidth="1"/>
    <col min="7187" max="7187" width="25.42578125" style="157" customWidth="1"/>
    <col min="7188" max="7191" width="5.7109375" style="157" customWidth="1"/>
    <col min="7192" max="7192" width="29.28515625" style="157" customWidth="1"/>
    <col min="7193" max="7430" width="11.42578125" style="157"/>
    <col min="7431" max="7431" width="29.85546875" style="157" customWidth="1"/>
    <col min="7432" max="7432" width="31.42578125" style="157" customWidth="1"/>
    <col min="7433" max="7433" width="26.140625" style="157" customWidth="1"/>
    <col min="7434" max="7434" width="16.140625" style="157" customWidth="1"/>
    <col min="7435" max="7435" width="15.85546875" style="157" customWidth="1"/>
    <col min="7436" max="7436" width="16.42578125" style="157" customWidth="1"/>
    <col min="7437" max="7437" width="13" style="157" customWidth="1"/>
    <col min="7438" max="7438" width="8.7109375" style="157" customWidth="1"/>
    <col min="7439" max="7439" width="12.7109375" style="157" customWidth="1"/>
    <col min="7440" max="7440" width="15.28515625" style="157" customWidth="1"/>
    <col min="7441" max="7441" width="13.140625" style="157" customWidth="1"/>
    <col min="7442" max="7442" width="12.42578125" style="157" customWidth="1"/>
    <col min="7443" max="7443" width="25.42578125" style="157" customWidth="1"/>
    <col min="7444" max="7447" width="5.7109375" style="157" customWidth="1"/>
    <col min="7448" max="7448" width="29.28515625" style="157" customWidth="1"/>
    <col min="7449" max="7686" width="11.42578125" style="157"/>
    <col min="7687" max="7687" width="29.85546875" style="157" customWidth="1"/>
    <col min="7688" max="7688" width="31.42578125" style="157" customWidth="1"/>
    <col min="7689" max="7689" width="26.140625" style="157" customWidth="1"/>
    <col min="7690" max="7690" width="16.140625" style="157" customWidth="1"/>
    <col min="7691" max="7691" width="15.85546875" style="157" customWidth="1"/>
    <col min="7692" max="7692" width="16.42578125" style="157" customWidth="1"/>
    <col min="7693" max="7693" width="13" style="157" customWidth="1"/>
    <col min="7694" max="7694" width="8.7109375" style="157" customWidth="1"/>
    <col min="7695" max="7695" width="12.7109375" style="157" customWidth="1"/>
    <col min="7696" max="7696" width="15.28515625" style="157" customWidth="1"/>
    <col min="7697" max="7697" width="13.140625" style="157" customWidth="1"/>
    <col min="7698" max="7698" width="12.42578125" style="157" customWidth="1"/>
    <col min="7699" max="7699" width="25.42578125" style="157" customWidth="1"/>
    <col min="7700" max="7703" width="5.7109375" style="157" customWidth="1"/>
    <col min="7704" max="7704" width="29.28515625" style="157" customWidth="1"/>
    <col min="7705" max="7942" width="11.42578125" style="157"/>
    <col min="7943" max="7943" width="29.85546875" style="157" customWidth="1"/>
    <col min="7944" max="7944" width="31.42578125" style="157" customWidth="1"/>
    <col min="7945" max="7945" width="26.140625" style="157" customWidth="1"/>
    <col min="7946" max="7946" width="16.140625" style="157" customWidth="1"/>
    <col min="7947" max="7947" width="15.85546875" style="157" customWidth="1"/>
    <col min="7948" max="7948" width="16.42578125" style="157" customWidth="1"/>
    <col min="7949" max="7949" width="13" style="157" customWidth="1"/>
    <col min="7950" max="7950" width="8.7109375" style="157" customWidth="1"/>
    <col min="7951" max="7951" width="12.7109375" style="157" customWidth="1"/>
    <col min="7952" max="7952" width="15.28515625" style="157" customWidth="1"/>
    <col min="7953" max="7953" width="13.140625" style="157" customWidth="1"/>
    <col min="7954" max="7954" width="12.42578125" style="157" customWidth="1"/>
    <col min="7955" max="7955" width="25.42578125" style="157" customWidth="1"/>
    <col min="7956" max="7959" width="5.7109375" style="157" customWidth="1"/>
    <col min="7960" max="7960" width="29.28515625" style="157" customWidth="1"/>
    <col min="7961" max="8198" width="11.42578125" style="157"/>
    <col min="8199" max="8199" width="29.85546875" style="157" customWidth="1"/>
    <col min="8200" max="8200" width="31.42578125" style="157" customWidth="1"/>
    <col min="8201" max="8201" width="26.140625" style="157" customWidth="1"/>
    <col min="8202" max="8202" width="16.140625" style="157" customWidth="1"/>
    <col min="8203" max="8203" width="15.85546875" style="157" customWidth="1"/>
    <col min="8204" max="8204" width="16.42578125" style="157" customWidth="1"/>
    <col min="8205" max="8205" width="13" style="157" customWidth="1"/>
    <col min="8206" max="8206" width="8.7109375" style="157" customWidth="1"/>
    <col min="8207" max="8207" width="12.7109375" style="157" customWidth="1"/>
    <col min="8208" max="8208" width="15.28515625" style="157" customWidth="1"/>
    <col min="8209" max="8209" width="13.140625" style="157" customWidth="1"/>
    <col min="8210" max="8210" width="12.42578125" style="157" customWidth="1"/>
    <col min="8211" max="8211" width="25.42578125" style="157" customWidth="1"/>
    <col min="8212" max="8215" width="5.7109375" style="157" customWidth="1"/>
    <col min="8216" max="8216" width="29.28515625" style="157" customWidth="1"/>
    <col min="8217" max="8454" width="11.42578125" style="157"/>
    <col min="8455" max="8455" width="29.85546875" style="157" customWidth="1"/>
    <col min="8456" max="8456" width="31.42578125" style="157" customWidth="1"/>
    <col min="8457" max="8457" width="26.140625" style="157" customWidth="1"/>
    <col min="8458" max="8458" width="16.140625" style="157" customWidth="1"/>
    <col min="8459" max="8459" width="15.85546875" style="157" customWidth="1"/>
    <col min="8460" max="8460" width="16.42578125" style="157" customWidth="1"/>
    <col min="8461" max="8461" width="13" style="157" customWidth="1"/>
    <col min="8462" max="8462" width="8.7109375" style="157" customWidth="1"/>
    <col min="8463" max="8463" width="12.7109375" style="157" customWidth="1"/>
    <col min="8464" max="8464" width="15.28515625" style="157" customWidth="1"/>
    <col min="8465" max="8465" width="13.140625" style="157" customWidth="1"/>
    <col min="8466" max="8466" width="12.42578125" style="157" customWidth="1"/>
    <col min="8467" max="8467" width="25.42578125" style="157" customWidth="1"/>
    <col min="8468" max="8471" width="5.7109375" style="157" customWidth="1"/>
    <col min="8472" max="8472" width="29.28515625" style="157" customWidth="1"/>
    <col min="8473" max="8710" width="11.42578125" style="157"/>
    <col min="8711" max="8711" width="29.85546875" style="157" customWidth="1"/>
    <col min="8712" max="8712" width="31.42578125" style="157" customWidth="1"/>
    <col min="8713" max="8713" width="26.140625" style="157" customWidth="1"/>
    <col min="8714" max="8714" width="16.140625" style="157" customWidth="1"/>
    <col min="8715" max="8715" width="15.85546875" style="157" customWidth="1"/>
    <col min="8716" max="8716" width="16.42578125" style="157" customWidth="1"/>
    <col min="8717" max="8717" width="13" style="157" customWidth="1"/>
    <col min="8718" max="8718" width="8.7109375" style="157" customWidth="1"/>
    <col min="8719" max="8719" width="12.7109375" style="157" customWidth="1"/>
    <col min="8720" max="8720" width="15.28515625" style="157" customWidth="1"/>
    <col min="8721" max="8721" width="13.140625" style="157" customWidth="1"/>
    <col min="8722" max="8722" width="12.42578125" style="157" customWidth="1"/>
    <col min="8723" max="8723" width="25.42578125" style="157" customWidth="1"/>
    <col min="8724" max="8727" width="5.7109375" style="157" customWidth="1"/>
    <col min="8728" max="8728" width="29.28515625" style="157" customWidth="1"/>
    <col min="8729" max="8966" width="11.42578125" style="157"/>
    <col min="8967" max="8967" width="29.85546875" style="157" customWidth="1"/>
    <col min="8968" max="8968" width="31.42578125" style="157" customWidth="1"/>
    <col min="8969" max="8969" width="26.140625" style="157" customWidth="1"/>
    <col min="8970" max="8970" width="16.140625" style="157" customWidth="1"/>
    <col min="8971" max="8971" width="15.85546875" style="157" customWidth="1"/>
    <col min="8972" max="8972" width="16.42578125" style="157" customWidth="1"/>
    <col min="8973" max="8973" width="13" style="157" customWidth="1"/>
    <col min="8974" max="8974" width="8.7109375" style="157" customWidth="1"/>
    <col min="8975" max="8975" width="12.7109375" style="157" customWidth="1"/>
    <col min="8976" max="8976" width="15.28515625" style="157" customWidth="1"/>
    <col min="8977" max="8977" width="13.140625" style="157" customWidth="1"/>
    <col min="8978" max="8978" width="12.42578125" style="157" customWidth="1"/>
    <col min="8979" max="8979" width="25.42578125" style="157" customWidth="1"/>
    <col min="8980" max="8983" width="5.7109375" style="157" customWidth="1"/>
    <col min="8984" max="8984" width="29.28515625" style="157" customWidth="1"/>
    <col min="8985" max="9222" width="11.42578125" style="157"/>
    <col min="9223" max="9223" width="29.85546875" style="157" customWidth="1"/>
    <col min="9224" max="9224" width="31.42578125" style="157" customWidth="1"/>
    <col min="9225" max="9225" width="26.140625" style="157" customWidth="1"/>
    <col min="9226" max="9226" width="16.140625" style="157" customWidth="1"/>
    <col min="9227" max="9227" width="15.85546875" style="157" customWidth="1"/>
    <col min="9228" max="9228" width="16.42578125" style="157" customWidth="1"/>
    <col min="9229" max="9229" width="13" style="157" customWidth="1"/>
    <col min="9230" max="9230" width="8.7109375" style="157" customWidth="1"/>
    <col min="9231" max="9231" width="12.7109375" style="157" customWidth="1"/>
    <col min="9232" max="9232" width="15.28515625" style="157" customWidth="1"/>
    <col min="9233" max="9233" width="13.140625" style="157" customWidth="1"/>
    <col min="9234" max="9234" width="12.42578125" style="157" customWidth="1"/>
    <col min="9235" max="9235" width="25.42578125" style="157" customWidth="1"/>
    <col min="9236" max="9239" width="5.7109375" style="157" customWidth="1"/>
    <col min="9240" max="9240" width="29.28515625" style="157" customWidth="1"/>
    <col min="9241" max="9478" width="11.42578125" style="157"/>
    <col min="9479" max="9479" width="29.85546875" style="157" customWidth="1"/>
    <col min="9480" max="9480" width="31.42578125" style="157" customWidth="1"/>
    <col min="9481" max="9481" width="26.140625" style="157" customWidth="1"/>
    <col min="9482" max="9482" width="16.140625" style="157" customWidth="1"/>
    <col min="9483" max="9483" width="15.85546875" style="157" customWidth="1"/>
    <col min="9484" max="9484" width="16.42578125" style="157" customWidth="1"/>
    <col min="9485" max="9485" width="13" style="157" customWidth="1"/>
    <col min="9486" max="9486" width="8.7109375" style="157" customWidth="1"/>
    <col min="9487" max="9487" width="12.7109375" style="157" customWidth="1"/>
    <col min="9488" max="9488" width="15.28515625" style="157" customWidth="1"/>
    <col min="9489" max="9489" width="13.140625" style="157" customWidth="1"/>
    <col min="9490" max="9490" width="12.42578125" style="157" customWidth="1"/>
    <col min="9491" max="9491" width="25.42578125" style="157" customWidth="1"/>
    <col min="9492" max="9495" width="5.7109375" style="157" customWidth="1"/>
    <col min="9496" max="9496" width="29.28515625" style="157" customWidth="1"/>
    <col min="9497" max="9734" width="11.42578125" style="157"/>
    <col min="9735" max="9735" width="29.85546875" style="157" customWidth="1"/>
    <col min="9736" max="9736" width="31.42578125" style="157" customWidth="1"/>
    <col min="9737" max="9737" width="26.140625" style="157" customWidth="1"/>
    <col min="9738" max="9738" width="16.140625" style="157" customWidth="1"/>
    <col min="9739" max="9739" width="15.85546875" style="157" customWidth="1"/>
    <col min="9740" max="9740" width="16.42578125" style="157" customWidth="1"/>
    <col min="9741" max="9741" width="13" style="157" customWidth="1"/>
    <col min="9742" max="9742" width="8.7109375" style="157" customWidth="1"/>
    <col min="9743" max="9743" width="12.7109375" style="157" customWidth="1"/>
    <col min="9744" max="9744" width="15.28515625" style="157" customWidth="1"/>
    <col min="9745" max="9745" width="13.140625" style="157" customWidth="1"/>
    <col min="9746" max="9746" width="12.42578125" style="157" customWidth="1"/>
    <col min="9747" max="9747" width="25.42578125" style="157" customWidth="1"/>
    <col min="9748" max="9751" width="5.7109375" style="157" customWidth="1"/>
    <col min="9752" max="9752" width="29.28515625" style="157" customWidth="1"/>
    <col min="9753" max="9990" width="11.42578125" style="157"/>
    <col min="9991" max="9991" width="29.85546875" style="157" customWidth="1"/>
    <col min="9992" max="9992" width="31.42578125" style="157" customWidth="1"/>
    <col min="9993" max="9993" width="26.140625" style="157" customWidth="1"/>
    <col min="9994" max="9994" width="16.140625" style="157" customWidth="1"/>
    <col min="9995" max="9995" width="15.85546875" style="157" customWidth="1"/>
    <col min="9996" max="9996" width="16.42578125" style="157" customWidth="1"/>
    <col min="9997" max="9997" width="13" style="157" customWidth="1"/>
    <col min="9998" max="9998" width="8.7109375" style="157" customWidth="1"/>
    <col min="9999" max="9999" width="12.7109375" style="157" customWidth="1"/>
    <col min="10000" max="10000" width="15.28515625" style="157" customWidth="1"/>
    <col min="10001" max="10001" width="13.140625" style="157" customWidth="1"/>
    <col min="10002" max="10002" width="12.42578125" style="157" customWidth="1"/>
    <col min="10003" max="10003" width="25.42578125" style="157" customWidth="1"/>
    <col min="10004" max="10007" width="5.7109375" style="157" customWidth="1"/>
    <col min="10008" max="10008" width="29.28515625" style="157" customWidth="1"/>
    <col min="10009" max="10246" width="11.42578125" style="157"/>
    <col min="10247" max="10247" width="29.85546875" style="157" customWidth="1"/>
    <col min="10248" max="10248" width="31.42578125" style="157" customWidth="1"/>
    <col min="10249" max="10249" width="26.140625" style="157" customWidth="1"/>
    <col min="10250" max="10250" width="16.140625" style="157" customWidth="1"/>
    <col min="10251" max="10251" width="15.85546875" style="157" customWidth="1"/>
    <col min="10252" max="10252" width="16.42578125" style="157" customWidth="1"/>
    <col min="10253" max="10253" width="13" style="157" customWidth="1"/>
    <col min="10254" max="10254" width="8.7109375" style="157" customWidth="1"/>
    <col min="10255" max="10255" width="12.7109375" style="157" customWidth="1"/>
    <col min="10256" max="10256" width="15.28515625" style="157" customWidth="1"/>
    <col min="10257" max="10257" width="13.140625" style="157" customWidth="1"/>
    <col min="10258" max="10258" width="12.42578125" style="157" customWidth="1"/>
    <col min="10259" max="10259" width="25.42578125" style="157" customWidth="1"/>
    <col min="10260" max="10263" width="5.7109375" style="157" customWidth="1"/>
    <col min="10264" max="10264" width="29.28515625" style="157" customWidth="1"/>
    <col min="10265" max="10502" width="11.42578125" style="157"/>
    <col min="10503" max="10503" width="29.85546875" style="157" customWidth="1"/>
    <col min="10504" max="10504" width="31.42578125" style="157" customWidth="1"/>
    <col min="10505" max="10505" width="26.140625" style="157" customWidth="1"/>
    <col min="10506" max="10506" width="16.140625" style="157" customWidth="1"/>
    <col min="10507" max="10507" width="15.85546875" style="157" customWidth="1"/>
    <col min="10508" max="10508" width="16.42578125" style="157" customWidth="1"/>
    <col min="10509" max="10509" width="13" style="157" customWidth="1"/>
    <col min="10510" max="10510" width="8.7109375" style="157" customWidth="1"/>
    <col min="10511" max="10511" width="12.7109375" style="157" customWidth="1"/>
    <col min="10512" max="10512" width="15.28515625" style="157" customWidth="1"/>
    <col min="10513" max="10513" width="13.140625" style="157" customWidth="1"/>
    <col min="10514" max="10514" width="12.42578125" style="157" customWidth="1"/>
    <col min="10515" max="10515" width="25.42578125" style="157" customWidth="1"/>
    <col min="10516" max="10519" width="5.7109375" style="157" customWidth="1"/>
    <col min="10520" max="10520" width="29.28515625" style="157" customWidth="1"/>
    <col min="10521" max="10758" width="11.42578125" style="157"/>
    <col min="10759" max="10759" width="29.85546875" style="157" customWidth="1"/>
    <col min="10760" max="10760" width="31.42578125" style="157" customWidth="1"/>
    <col min="10761" max="10761" width="26.140625" style="157" customWidth="1"/>
    <col min="10762" max="10762" width="16.140625" style="157" customWidth="1"/>
    <col min="10763" max="10763" width="15.85546875" style="157" customWidth="1"/>
    <col min="10764" max="10764" width="16.42578125" style="157" customWidth="1"/>
    <col min="10765" max="10765" width="13" style="157" customWidth="1"/>
    <col min="10766" max="10766" width="8.7109375" style="157" customWidth="1"/>
    <col min="10767" max="10767" width="12.7109375" style="157" customWidth="1"/>
    <col min="10768" max="10768" width="15.28515625" style="157" customWidth="1"/>
    <col min="10769" max="10769" width="13.140625" style="157" customWidth="1"/>
    <col min="10770" max="10770" width="12.42578125" style="157" customWidth="1"/>
    <col min="10771" max="10771" width="25.42578125" style="157" customWidth="1"/>
    <col min="10772" max="10775" width="5.7109375" style="157" customWidth="1"/>
    <col min="10776" max="10776" width="29.28515625" style="157" customWidth="1"/>
    <col min="10777" max="11014" width="11.42578125" style="157"/>
    <col min="11015" max="11015" width="29.85546875" style="157" customWidth="1"/>
    <col min="11016" max="11016" width="31.42578125" style="157" customWidth="1"/>
    <col min="11017" max="11017" width="26.140625" style="157" customWidth="1"/>
    <col min="11018" max="11018" width="16.140625" style="157" customWidth="1"/>
    <col min="11019" max="11019" width="15.85546875" style="157" customWidth="1"/>
    <col min="11020" max="11020" width="16.42578125" style="157" customWidth="1"/>
    <col min="11021" max="11021" width="13" style="157" customWidth="1"/>
    <col min="11022" max="11022" width="8.7109375" style="157" customWidth="1"/>
    <col min="11023" max="11023" width="12.7109375" style="157" customWidth="1"/>
    <col min="11024" max="11024" width="15.28515625" style="157" customWidth="1"/>
    <col min="11025" max="11025" width="13.140625" style="157" customWidth="1"/>
    <col min="11026" max="11026" width="12.42578125" style="157" customWidth="1"/>
    <col min="11027" max="11027" width="25.42578125" style="157" customWidth="1"/>
    <col min="11028" max="11031" width="5.7109375" style="157" customWidth="1"/>
    <col min="11032" max="11032" width="29.28515625" style="157" customWidth="1"/>
    <col min="11033" max="11270" width="11.42578125" style="157"/>
    <col min="11271" max="11271" width="29.85546875" style="157" customWidth="1"/>
    <col min="11272" max="11272" width="31.42578125" style="157" customWidth="1"/>
    <col min="11273" max="11273" width="26.140625" style="157" customWidth="1"/>
    <col min="11274" max="11274" width="16.140625" style="157" customWidth="1"/>
    <col min="11275" max="11275" width="15.85546875" style="157" customWidth="1"/>
    <col min="11276" max="11276" width="16.42578125" style="157" customWidth="1"/>
    <col min="11277" max="11277" width="13" style="157" customWidth="1"/>
    <col min="11278" max="11278" width="8.7109375" style="157" customWidth="1"/>
    <col min="11279" max="11279" width="12.7109375" style="157" customWidth="1"/>
    <col min="11280" max="11280" width="15.28515625" style="157" customWidth="1"/>
    <col min="11281" max="11281" width="13.140625" style="157" customWidth="1"/>
    <col min="11282" max="11282" width="12.42578125" style="157" customWidth="1"/>
    <col min="11283" max="11283" width="25.42578125" style="157" customWidth="1"/>
    <col min="11284" max="11287" width="5.7109375" style="157" customWidth="1"/>
    <col min="11288" max="11288" width="29.28515625" style="157" customWidth="1"/>
    <col min="11289" max="11526" width="11.42578125" style="157"/>
    <col min="11527" max="11527" width="29.85546875" style="157" customWidth="1"/>
    <col min="11528" max="11528" width="31.42578125" style="157" customWidth="1"/>
    <col min="11529" max="11529" width="26.140625" style="157" customWidth="1"/>
    <col min="11530" max="11530" width="16.140625" style="157" customWidth="1"/>
    <col min="11531" max="11531" width="15.85546875" style="157" customWidth="1"/>
    <col min="11532" max="11532" width="16.42578125" style="157" customWidth="1"/>
    <col min="11533" max="11533" width="13" style="157" customWidth="1"/>
    <col min="11534" max="11534" width="8.7109375" style="157" customWidth="1"/>
    <col min="11535" max="11535" width="12.7109375" style="157" customWidth="1"/>
    <col min="11536" max="11536" width="15.28515625" style="157" customWidth="1"/>
    <col min="11537" max="11537" width="13.140625" style="157" customWidth="1"/>
    <col min="11538" max="11538" width="12.42578125" style="157" customWidth="1"/>
    <col min="11539" max="11539" width="25.42578125" style="157" customWidth="1"/>
    <col min="11540" max="11543" width="5.7109375" style="157" customWidth="1"/>
    <col min="11544" max="11544" width="29.28515625" style="157" customWidth="1"/>
    <col min="11545" max="11782" width="11.42578125" style="157"/>
    <col min="11783" max="11783" width="29.85546875" style="157" customWidth="1"/>
    <col min="11784" max="11784" width="31.42578125" style="157" customWidth="1"/>
    <col min="11785" max="11785" width="26.140625" style="157" customWidth="1"/>
    <col min="11786" max="11786" width="16.140625" style="157" customWidth="1"/>
    <col min="11787" max="11787" width="15.85546875" style="157" customWidth="1"/>
    <col min="11788" max="11788" width="16.42578125" style="157" customWidth="1"/>
    <col min="11789" max="11789" width="13" style="157" customWidth="1"/>
    <col min="11790" max="11790" width="8.7109375" style="157" customWidth="1"/>
    <col min="11791" max="11791" width="12.7109375" style="157" customWidth="1"/>
    <col min="11792" max="11792" width="15.28515625" style="157" customWidth="1"/>
    <col min="11793" max="11793" width="13.140625" style="157" customWidth="1"/>
    <col min="11794" max="11794" width="12.42578125" style="157" customWidth="1"/>
    <col min="11795" max="11795" width="25.42578125" style="157" customWidth="1"/>
    <col min="11796" max="11799" width="5.7109375" style="157" customWidth="1"/>
    <col min="11800" max="11800" width="29.28515625" style="157" customWidth="1"/>
    <col min="11801" max="12038" width="11.42578125" style="157"/>
    <col min="12039" max="12039" width="29.85546875" style="157" customWidth="1"/>
    <col min="12040" max="12040" width="31.42578125" style="157" customWidth="1"/>
    <col min="12041" max="12041" width="26.140625" style="157" customWidth="1"/>
    <col min="12042" max="12042" width="16.140625" style="157" customWidth="1"/>
    <col min="12043" max="12043" width="15.85546875" style="157" customWidth="1"/>
    <col min="12044" max="12044" width="16.42578125" style="157" customWidth="1"/>
    <col min="12045" max="12045" width="13" style="157" customWidth="1"/>
    <col min="12046" max="12046" width="8.7109375" style="157" customWidth="1"/>
    <col min="12047" max="12047" width="12.7109375" style="157" customWidth="1"/>
    <col min="12048" max="12048" width="15.28515625" style="157" customWidth="1"/>
    <col min="12049" max="12049" width="13.140625" style="157" customWidth="1"/>
    <col min="12050" max="12050" width="12.42578125" style="157" customWidth="1"/>
    <col min="12051" max="12051" width="25.42578125" style="157" customWidth="1"/>
    <col min="12052" max="12055" width="5.7109375" style="157" customWidth="1"/>
    <col min="12056" max="12056" width="29.28515625" style="157" customWidth="1"/>
    <col min="12057" max="12294" width="11.42578125" style="157"/>
    <col min="12295" max="12295" width="29.85546875" style="157" customWidth="1"/>
    <col min="12296" max="12296" width="31.42578125" style="157" customWidth="1"/>
    <col min="12297" max="12297" width="26.140625" style="157" customWidth="1"/>
    <col min="12298" max="12298" width="16.140625" style="157" customWidth="1"/>
    <col min="12299" max="12299" width="15.85546875" style="157" customWidth="1"/>
    <col min="12300" max="12300" width="16.42578125" style="157" customWidth="1"/>
    <col min="12301" max="12301" width="13" style="157" customWidth="1"/>
    <col min="12302" max="12302" width="8.7109375" style="157" customWidth="1"/>
    <col min="12303" max="12303" width="12.7109375" style="157" customWidth="1"/>
    <col min="12304" max="12304" width="15.28515625" style="157" customWidth="1"/>
    <col min="12305" max="12305" width="13.140625" style="157" customWidth="1"/>
    <col min="12306" max="12306" width="12.42578125" style="157" customWidth="1"/>
    <col min="12307" max="12307" width="25.42578125" style="157" customWidth="1"/>
    <col min="12308" max="12311" width="5.7109375" style="157" customWidth="1"/>
    <col min="12312" max="12312" width="29.28515625" style="157" customWidth="1"/>
    <col min="12313" max="12550" width="11.42578125" style="157"/>
    <col min="12551" max="12551" width="29.85546875" style="157" customWidth="1"/>
    <col min="12552" max="12552" width="31.42578125" style="157" customWidth="1"/>
    <col min="12553" max="12553" width="26.140625" style="157" customWidth="1"/>
    <col min="12554" max="12554" width="16.140625" style="157" customWidth="1"/>
    <col min="12555" max="12555" width="15.85546875" style="157" customWidth="1"/>
    <col min="12556" max="12556" width="16.42578125" style="157" customWidth="1"/>
    <col min="12557" max="12557" width="13" style="157" customWidth="1"/>
    <col min="12558" max="12558" width="8.7109375" style="157" customWidth="1"/>
    <col min="12559" max="12559" width="12.7109375" style="157" customWidth="1"/>
    <col min="12560" max="12560" width="15.28515625" style="157" customWidth="1"/>
    <col min="12561" max="12561" width="13.140625" style="157" customWidth="1"/>
    <col min="12562" max="12562" width="12.42578125" style="157" customWidth="1"/>
    <col min="12563" max="12563" width="25.42578125" style="157" customWidth="1"/>
    <col min="12564" max="12567" width="5.7109375" style="157" customWidth="1"/>
    <col min="12568" max="12568" width="29.28515625" style="157" customWidth="1"/>
    <col min="12569" max="12806" width="11.42578125" style="157"/>
    <col min="12807" max="12807" width="29.85546875" style="157" customWidth="1"/>
    <col min="12808" max="12808" width="31.42578125" style="157" customWidth="1"/>
    <col min="12809" max="12809" width="26.140625" style="157" customWidth="1"/>
    <col min="12810" max="12810" width="16.140625" style="157" customWidth="1"/>
    <col min="12811" max="12811" width="15.85546875" style="157" customWidth="1"/>
    <col min="12812" max="12812" width="16.42578125" style="157" customWidth="1"/>
    <col min="12813" max="12813" width="13" style="157" customWidth="1"/>
    <col min="12814" max="12814" width="8.7109375" style="157" customWidth="1"/>
    <col min="12815" max="12815" width="12.7109375" style="157" customWidth="1"/>
    <col min="12816" max="12816" width="15.28515625" style="157" customWidth="1"/>
    <col min="12817" max="12817" width="13.140625" style="157" customWidth="1"/>
    <col min="12818" max="12818" width="12.42578125" style="157" customWidth="1"/>
    <col min="12819" max="12819" width="25.42578125" style="157" customWidth="1"/>
    <col min="12820" max="12823" width="5.7109375" style="157" customWidth="1"/>
    <col min="12824" max="12824" width="29.28515625" style="157" customWidth="1"/>
    <col min="12825" max="13062" width="11.42578125" style="157"/>
    <col min="13063" max="13063" width="29.85546875" style="157" customWidth="1"/>
    <col min="13064" max="13064" width="31.42578125" style="157" customWidth="1"/>
    <col min="13065" max="13065" width="26.140625" style="157" customWidth="1"/>
    <col min="13066" max="13066" width="16.140625" style="157" customWidth="1"/>
    <col min="13067" max="13067" width="15.85546875" style="157" customWidth="1"/>
    <col min="13068" max="13068" width="16.42578125" style="157" customWidth="1"/>
    <col min="13069" max="13069" width="13" style="157" customWidth="1"/>
    <col min="13070" max="13070" width="8.7109375" style="157" customWidth="1"/>
    <col min="13071" max="13071" width="12.7109375" style="157" customWidth="1"/>
    <col min="13072" max="13072" width="15.28515625" style="157" customWidth="1"/>
    <col min="13073" max="13073" width="13.140625" style="157" customWidth="1"/>
    <col min="13074" max="13074" width="12.42578125" style="157" customWidth="1"/>
    <col min="13075" max="13075" width="25.42578125" style="157" customWidth="1"/>
    <col min="13076" max="13079" width="5.7109375" style="157" customWidth="1"/>
    <col min="13080" max="13080" width="29.28515625" style="157" customWidth="1"/>
    <col min="13081" max="13318" width="11.42578125" style="157"/>
    <col min="13319" max="13319" width="29.85546875" style="157" customWidth="1"/>
    <col min="13320" max="13320" width="31.42578125" style="157" customWidth="1"/>
    <col min="13321" max="13321" width="26.140625" style="157" customWidth="1"/>
    <col min="13322" max="13322" width="16.140625" style="157" customWidth="1"/>
    <col min="13323" max="13323" width="15.85546875" style="157" customWidth="1"/>
    <col min="13324" max="13324" width="16.42578125" style="157" customWidth="1"/>
    <col min="13325" max="13325" width="13" style="157" customWidth="1"/>
    <col min="13326" max="13326" width="8.7109375" style="157" customWidth="1"/>
    <col min="13327" max="13327" width="12.7109375" style="157" customWidth="1"/>
    <col min="13328" max="13328" width="15.28515625" style="157" customWidth="1"/>
    <col min="13329" max="13329" width="13.140625" style="157" customWidth="1"/>
    <col min="13330" max="13330" width="12.42578125" style="157" customWidth="1"/>
    <col min="13331" max="13331" width="25.42578125" style="157" customWidth="1"/>
    <col min="13332" max="13335" width="5.7109375" style="157" customWidth="1"/>
    <col min="13336" max="13336" width="29.28515625" style="157" customWidth="1"/>
    <col min="13337" max="13574" width="11.42578125" style="157"/>
    <col min="13575" max="13575" width="29.85546875" style="157" customWidth="1"/>
    <col min="13576" max="13576" width="31.42578125" style="157" customWidth="1"/>
    <col min="13577" max="13577" width="26.140625" style="157" customWidth="1"/>
    <col min="13578" max="13578" width="16.140625" style="157" customWidth="1"/>
    <col min="13579" max="13579" width="15.85546875" style="157" customWidth="1"/>
    <col min="13580" max="13580" width="16.42578125" style="157" customWidth="1"/>
    <col min="13581" max="13581" width="13" style="157" customWidth="1"/>
    <col min="13582" max="13582" width="8.7109375" style="157" customWidth="1"/>
    <col min="13583" max="13583" width="12.7109375" style="157" customWidth="1"/>
    <col min="13584" max="13584" width="15.28515625" style="157" customWidth="1"/>
    <col min="13585" max="13585" width="13.140625" style="157" customWidth="1"/>
    <col min="13586" max="13586" width="12.42578125" style="157" customWidth="1"/>
    <col min="13587" max="13587" width="25.42578125" style="157" customWidth="1"/>
    <col min="13588" max="13591" width="5.7109375" style="157" customWidth="1"/>
    <col min="13592" max="13592" width="29.28515625" style="157" customWidth="1"/>
    <col min="13593" max="13830" width="11.42578125" style="157"/>
    <col min="13831" max="13831" width="29.85546875" style="157" customWidth="1"/>
    <col min="13832" max="13832" width="31.42578125" style="157" customWidth="1"/>
    <col min="13833" max="13833" width="26.140625" style="157" customWidth="1"/>
    <col min="13834" max="13834" width="16.140625" style="157" customWidth="1"/>
    <col min="13835" max="13835" width="15.85546875" style="157" customWidth="1"/>
    <col min="13836" max="13836" width="16.42578125" style="157" customWidth="1"/>
    <col min="13837" max="13837" width="13" style="157" customWidth="1"/>
    <col min="13838" max="13838" width="8.7109375" style="157" customWidth="1"/>
    <col min="13839" max="13839" width="12.7109375" style="157" customWidth="1"/>
    <col min="13840" max="13840" width="15.28515625" style="157" customWidth="1"/>
    <col min="13841" max="13841" width="13.140625" style="157" customWidth="1"/>
    <col min="13842" max="13842" width="12.42578125" style="157" customWidth="1"/>
    <col min="13843" max="13843" width="25.42578125" style="157" customWidth="1"/>
    <col min="13844" max="13847" width="5.7109375" style="157" customWidth="1"/>
    <col min="13848" max="13848" width="29.28515625" style="157" customWidth="1"/>
    <col min="13849" max="14086" width="11.42578125" style="157"/>
    <col min="14087" max="14087" width="29.85546875" style="157" customWidth="1"/>
    <col min="14088" max="14088" width="31.42578125" style="157" customWidth="1"/>
    <col min="14089" max="14089" width="26.140625" style="157" customWidth="1"/>
    <col min="14090" max="14090" width="16.140625" style="157" customWidth="1"/>
    <col min="14091" max="14091" width="15.85546875" style="157" customWidth="1"/>
    <col min="14092" max="14092" width="16.42578125" style="157" customWidth="1"/>
    <col min="14093" max="14093" width="13" style="157" customWidth="1"/>
    <col min="14094" max="14094" width="8.7109375" style="157" customWidth="1"/>
    <col min="14095" max="14095" width="12.7109375" style="157" customWidth="1"/>
    <col min="14096" max="14096" width="15.28515625" style="157" customWidth="1"/>
    <col min="14097" max="14097" width="13.140625" style="157" customWidth="1"/>
    <col min="14098" max="14098" width="12.42578125" style="157" customWidth="1"/>
    <col min="14099" max="14099" width="25.42578125" style="157" customWidth="1"/>
    <col min="14100" max="14103" width="5.7109375" style="157" customWidth="1"/>
    <col min="14104" max="14104" width="29.28515625" style="157" customWidth="1"/>
    <col min="14105" max="14342" width="11.42578125" style="157"/>
    <col min="14343" max="14343" width="29.85546875" style="157" customWidth="1"/>
    <col min="14344" max="14344" width="31.42578125" style="157" customWidth="1"/>
    <col min="14345" max="14345" width="26.140625" style="157" customWidth="1"/>
    <col min="14346" max="14346" width="16.140625" style="157" customWidth="1"/>
    <col min="14347" max="14347" width="15.85546875" style="157" customWidth="1"/>
    <col min="14348" max="14348" width="16.42578125" style="157" customWidth="1"/>
    <col min="14349" max="14349" width="13" style="157" customWidth="1"/>
    <col min="14350" max="14350" width="8.7109375" style="157" customWidth="1"/>
    <col min="14351" max="14351" width="12.7109375" style="157" customWidth="1"/>
    <col min="14352" max="14352" width="15.28515625" style="157" customWidth="1"/>
    <col min="14353" max="14353" width="13.140625" style="157" customWidth="1"/>
    <col min="14354" max="14354" width="12.42578125" style="157" customWidth="1"/>
    <col min="14355" max="14355" width="25.42578125" style="157" customWidth="1"/>
    <col min="14356" max="14359" width="5.7109375" style="157" customWidth="1"/>
    <col min="14360" max="14360" width="29.28515625" style="157" customWidth="1"/>
    <col min="14361" max="14598" width="11.42578125" style="157"/>
    <col min="14599" max="14599" width="29.85546875" style="157" customWidth="1"/>
    <col min="14600" max="14600" width="31.42578125" style="157" customWidth="1"/>
    <col min="14601" max="14601" width="26.140625" style="157" customWidth="1"/>
    <col min="14602" max="14602" width="16.140625" style="157" customWidth="1"/>
    <col min="14603" max="14603" width="15.85546875" style="157" customWidth="1"/>
    <col min="14604" max="14604" width="16.42578125" style="157" customWidth="1"/>
    <col min="14605" max="14605" width="13" style="157" customWidth="1"/>
    <col min="14606" max="14606" width="8.7109375" style="157" customWidth="1"/>
    <col min="14607" max="14607" width="12.7109375" style="157" customWidth="1"/>
    <col min="14608" max="14608" width="15.28515625" style="157" customWidth="1"/>
    <col min="14609" max="14609" width="13.140625" style="157" customWidth="1"/>
    <col min="14610" max="14610" width="12.42578125" style="157" customWidth="1"/>
    <col min="14611" max="14611" width="25.42578125" style="157" customWidth="1"/>
    <col min="14612" max="14615" width="5.7109375" style="157" customWidth="1"/>
    <col min="14616" max="14616" width="29.28515625" style="157" customWidth="1"/>
    <col min="14617" max="14854" width="11.42578125" style="157"/>
    <col min="14855" max="14855" width="29.85546875" style="157" customWidth="1"/>
    <col min="14856" max="14856" width="31.42578125" style="157" customWidth="1"/>
    <col min="14857" max="14857" width="26.140625" style="157" customWidth="1"/>
    <col min="14858" max="14858" width="16.140625" style="157" customWidth="1"/>
    <col min="14859" max="14859" width="15.85546875" style="157" customWidth="1"/>
    <col min="14860" max="14860" width="16.42578125" style="157" customWidth="1"/>
    <col min="14861" max="14861" width="13" style="157" customWidth="1"/>
    <col min="14862" max="14862" width="8.7109375" style="157" customWidth="1"/>
    <col min="14863" max="14863" width="12.7109375" style="157" customWidth="1"/>
    <col min="14864" max="14864" width="15.28515625" style="157" customWidth="1"/>
    <col min="14865" max="14865" width="13.140625" style="157" customWidth="1"/>
    <col min="14866" max="14866" width="12.42578125" style="157" customWidth="1"/>
    <col min="14867" max="14867" width="25.42578125" style="157" customWidth="1"/>
    <col min="14868" max="14871" width="5.7109375" style="157" customWidth="1"/>
    <col min="14872" max="14872" width="29.28515625" style="157" customWidth="1"/>
    <col min="14873" max="15110" width="11.42578125" style="157"/>
    <col min="15111" max="15111" width="29.85546875" style="157" customWidth="1"/>
    <col min="15112" max="15112" width="31.42578125" style="157" customWidth="1"/>
    <col min="15113" max="15113" width="26.140625" style="157" customWidth="1"/>
    <col min="15114" max="15114" width="16.140625" style="157" customWidth="1"/>
    <col min="15115" max="15115" width="15.85546875" style="157" customWidth="1"/>
    <col min="15116" max="15116" width="16.42578125" style="157" customWidth="1"/>
    <col min="15117" max="15117" width="13" style="157" customWidth="1"/>
    <col min="15118" max="15118" width="8.7109375" style="157" customWidth="1"/>
    <col min="15119" max="15119" width="12.7109375" style="157" customWidth="1"/>
    <col min="15120" max="15120" width="15.28515625" style="157" customWidth="1"/>
    <col min="15121" max="15121" width="13.140625" style="157" customWidth="1"/>
    <col min="15122" max="15122" width="12.42578125" style="157" customWidth="1"/>
    <col min="15123" max="15123" width="25.42578125" style="157" customWidth="1"/>
    <col min="15124" max="15127" width="5.7109375" style="157" customWidth="1"/>
    <col min="15128" max="15128" width="29.28515625" style="157" customWidth="1"/>
    <col min="15129" max="15366" width="11.42578125" style="157"/>
    <col min="15367" max="15367" width="29.85546875" style="157" customWidth="1"/>
    <col min="15368" max="15368" width="31.42578125" style="157" customWidth="1"/>
    <col min="15369" max="15369" width="26.140625" style="157" customWidth="1"/>
    <col min="15370" max="15370" width="16.140625" style="157" customWidth="1"/>
    <col min="15371" max="15371" width="15.85546875" style="157" customWidth="1"/>
    <col min="15372" max="15372" width="16.42578125" style="157" customWidth="1"/>
    <col min="15373" max="15373" width="13" style="157" customWidth="1"/>
    <col min="15374" max="15374" width="8.7109375" style="157" customWidth="1"/>
    <col min="15375" max="15375" width="12.7109375" style="157" customWidth="1"/>
    <col min="15376" max="15376" width="15.28515625" style="157" customWidth="1"/>
    <col min="15377" max="15377" width="13.140625" style="157" customWidth="1"/>
    <col min="15378" max="15378" width="12.42578125" style="157" customWidth="1"/>
    <col min="15379" max="15379" width="25.42578125" style="157" customWidth="1"/>
    <col min="15380" max="15383" width="5.7109375" style="157" customWidth="1"/>
    <col min="15384" max="15384" width="29.28515625" style="157" customWidth="1"/>
    <col min="15385" max="15622" width="11.42578125" style="157"/>
    <col min="15623" max="15623" width="29.85546875" style="157" customWidth="1"/>
    <col min="15624" max="15624" width="31.42578125" style="157" customWidth="1"/>
    <col min="15625" max="15625" width="26.140625" style="157" customWidth="1"/>
    <col min="15626" max="15626" width="16.140625" style="157" customWidth="1"/>
    <col min="15627" max="15627" width="15.85546875" style="157" customWidth="1"/>
    <col min="15628" max="15628" width="16.42578125" style="157" customWidth="1"/>
    <col min="15629" max="15629" width="13" style="157" customWidth="1"/>
    <col min="15630" max="15630" width="8.7109375" style="157" customWidth="1"/>
    <col min="15631" max="15631" width="12.7109375" style="157" customWidth="1"/>
    <col min="15632" max="15632" width="15.28515625" style="157" customWidth="1"/>
    <col min="15633" max="15633" width="13.140625" style="157" customWidth="1"/>
    <col min="15634" max="15634" width="12.42578125" style="157" customWidth="1"/>
    <col min="15635" max="15635" width="25.42578125" style="157" customWidth="1"/>
    <col min="15636" max="15639" width="5.7109375" style="157" customWidth="1"/>
    <col min="15640" max="15640" width="29.28515625" style="157" customWidth="1"/>
    <col min="15641" max="15878" width="11.42578125" style="157"/>
    <col min="15879" max="15879" width="29.85546875" style="157" customWidth="1"/>
    <col min="15880" max="15880" width="31.42578125" style="157" customWidth="1"/>
    <col min="15881" max="15881" width="26.140625" style="157" customWidth="1"/>
    <col min="15882" max="15882" width="16.140625" style="157" customWidth="1"/>
    <col min="15883" max="15883" width="15.85546875" style="157" customWidth="1"/>
    <col min="15884" max="15884" width="16.42578125" style="157" customWidth="1"/>
    <col min="15885" max="15885" width="13" style="157" customWidth="1"/>
    <col min="15886" max="15886" width="8.7109375" style="157" customWidth="1"/>
    <col min="15887" max="15887" width="12.7109375" style="157" customWidth="1"/>
    <col min="15888" max="15888" width="15.28515625" style="157" customWidth="1"/>
    <col min="15889" max="15889" width="13.140625" style="157" customWidth="1"/>
    <col min="15890" max="15890" width="12.42578125" style="157" customWidth="1"/>
    <col min="15891" max="15891" width="25.42578125" style="157" customWidth="1"/>
    <col min="15892" max="15895" width="5.7109375" style="157" customWidth="1"/>
    <col min="15896" max="15896" width="29.28515625" style="157" customWidth="1"/>
    <col min="15897" max="16134" width="11.42578125" style="157"/>
    <col min="16135" max="16135" width="29.85546875" style="157" customWidth="1"/>
    <col min="16136" max="16136" width="31.42578125" style="157" customWidth="1"/>
    <col min="16137" max="16137" width="26.140625" style="157" customWidth="1"/>
    <col min="16138" max="16138" width="16.140625" style="157" customWidth="1"/>
    <col min="16139" max="16139" width="15.85546875" style="157" customWidth="1"/>
    <col min="16140" max="16140" width="16.42578125" style="157" customWidth="1"/>
    <col min="16141" max="16141" width="13" style="157" customWidth="1"/>
    <col min="16142" max="16142" width="8.7109375" style="157" customWidth="1"/>
    <col min="16143" max="16143" width="12.7109375" style="157" customWidth="1"/>
    <col min="16144" max="16144" width="15.28515625" style="157" customWidth="1"/>
    <col min="16145" max="16145" width="13.140625" style="157" customWidth="1"/>
    <col min="16146" max="16146" width="12.42578125" style="157" customWidth="1"/>
    <col min="16147" max="16147" width="25.42578125" style="157" customWidth="1"/>
    <col min="16148" max="16151" width="5.7109375" style="157" customWidth="1"/>
    <col min="16152" max="16152" width="29.28515625" style="157" customWidth="1"/>
    <col min="16153" max="16384" width="11.42578125" style="157"/>
  </cols>
  <sheetData>
    <row r="1" spans="1:26" customFormat="1" ht="36" x14ac:dyDescent="0.55000000000000004">
      <c r="B1" s="703" t="s">
        <v>457</v>
      </c>
      <c r="C1" s="703"/>
      <c r="D1" s="703"/>
      <c r="E1" s="703"/>
      <c r="F1" s="703"/>
      <c r="G1" s="703"/>
      <c r="H1" s="703"/>
      <c r="I1" s="703"/>
      <c r="J1" s="703"/>
      <c r="K1" s="703"/>
      <c r="L1" s="703"/>
      <c r="M1" s="703"/>
      <c r="N1" s="703"/>
      <c r="O1" s="703"/>
      <c r="P1" s="703"/>
      <c r="Q1" s="703"/>
      <c r="R1" s="703"/>
      <c r="S1" s="703"/>
      <c r="T1" s="703"/>
      <c r="U1" s="703"/>
      <c r="V1" s="703"/>
      <c r="W1" s="703"/>
      <c r="X1" s="703"/>
      <c r="Y1" s="441"/>
      <c r="Z1" s="441"/>
    </row>
    <row r="2" spans="1:26" customFormat="1" ht="28.5" x14ac:dyDescent="0.45">
      <c r="B2" s="704" t="s">
        <v>546</v>
      </c>
      <c r="C2" s="704"/>
      <c r="D2" s="704"/>
      <c r="E2" s="704"/>
      <c r="F2" s="704"/>
      <c r="G2" s="704"/>
      <c r="H2" s="704"/>
      <c r="I2" s="704"/>
      <c r="J2" s="704"/>
      <c r="K2" s="704"/>
      <c r="L2" s="704"/>
      <c r="M2" s="704"/>
      <c r="N2" s="704"/>
      <c r="O2" s="704"/>
      <c r="P2" s="704"/>
      <c r="Q2" s="704"/>
      <c r="R2" s="704"/>
      <c r="S2" s="704"/>
      <c r="T2" s="704"/>
      <c r="U2" s="704"/>
      <c r="V2" s="704"/>
      <c r="W2" s="704"/>
      <c r="X2" s="704"/>
      <c r="Y2" s="442"/>
      <c r="Z2" s="442"/>
    </row>
    <row r="3" spans="1:26" s="163" customFormat="1" ht="21" customHeight="1" x14ac:dyDescent="0.25">
      <c r="A3" s="160" t="s">
        <v>1</v>
      </c>
      <c r="B3" s="705" t="s">
        <v>365</v>
      </c>
      <c r="C3" s="705"/>
      <c r="D3" s="705"/>
      <c r="E3" s="705"/>
      <c r="F3" s="705"/>
      <c r="G3" s="705"/>
      <c r="H3" s="705"/>
      <c r="I3" s="705"/>
      <c r="J3" s="705"/>
      <c r="K3" s="705"/>
      <c r="L3" s="705"/>
      <c r="M3" s="705"/>
      <c r="N3" s="705"/>
      <c r="O3" s="705"/>
      <c r="P3" s="705"/>
      <c r="Q3" s="705"/>
      <c r="R3" s="705"/>
      <c r="S3" s="705"/>
      <c r="T3" s="705"/>
      <c r="U3" s="705"/>
      <c r="V3" s="705"/>
      <c r="W3" s="705"/>
      <c r="X3" s="705"/>
      <c r="Y3" s="161"/>
      <c r="Z3" s="162"/>
    </row>
    <row r="4" spans="1:26" s="163" customFormat="1" ht="15.75" x14ac:dyDescent="0.25">
      <c r="A4" s="164" t="s">
        <v>2</v>
      </c>
      <c r="B4" s="706" t="s">
        <v>264</v>
      </c>
      <c r="C4" s="706"/>
      <c r="D4" s="706"/>
      <c r="E4" s="706"/>
      <c r="F4" s="706"/>
      <c r="G4" s="706"/>
      <c r="H4" s="706"/>
      <c r="I4" s="706"/>
      <c r="J4" s="706"/>
      <c r="K4" s="706"/>
      <c r="L4" s="706"/>
      <c r="M4" s="706"/>
      <c r="N4" s="706"/>
      <c r="O4" s="706"/>
      <c r="P4" s="706"/>
      <c r="Q4" s="706"/>
      <c r="R4" s="706"/>
      <c r="S4" s="706"/>
      <c r="T4" s="706"/>
      <c r="U4" s="706"/>
      <c r="V4" s="706"/>
      <c r="W4" s="706"/>
      <c r="X4" s="706"/>
      <c r="Y4" s="165"/>
      <c r="Z4" s="162"/>
    </row>
    <row r="5" spans="1:26" s="163" customFormat="1" ht="15.6" customHeight="1" x14ac:dyDescent="0.25">
      <c r="A5" s="166" t="s">
        <v>4</v>
      </c>
      <c r="B5" s="706" t="s">
        <v>529</v>
      </c>
      <c r="C5" s="706"/>
      <c r="D5" s="706"/>
      <c r="E5" s="706"/>
      <c r="F5" s="706"/>
      <c r="G5" s="706"/>
      <c r="H5" s="706"/>
      <c r="I5" s="706"/>
      <c r="J5" s="706"/>
      <c r="K5" s="706"/>
      <c r="L5" s="706"/>
      <c r="M5" s="706"/>
      <c r="N5" s="706"/>
      <c r="O5" s="706"/>
      <c r="P5" s="706"/>
      <c r="Q5" s="706"/>
      <c r="R5" s="706"/>
      <c r="S5" s="706"/>
      <c r="T5" s="706"/>
      <c r="U5" s="706"/>
      <c r="V5" s="706"/>
      <c r="W5" s="706"/>
      <c r="X5" s="706"/>
      <c r="Y5" s="165"/>
      <c r="Z5" s="162"/>
    </row>
    <row r="6" spans="1:26" ht="37.5" customHeight="1" x14ac:dyDescent="0.25">
      <c r="A6" s="700" t="s">
        <v>9</v>
      </c>
      <c r="B6" s="707" t="s">
        <v>513</v>
      </c>
      <c r="C6" s="707" t="s">
        <v>458</v>
      </c>
      <c r="D6" s="700" t="s">
        <v>459</v>
      </c>
      <c r="E6" s="709" t="s">
        <v>460</v>
      </c>
      <c r="F6" s="167" t="s">
        <v>461</v>
      </c>
      <c r="G6" s="700" t="s">
        <v>439</v>
      </c>
      <c r="H6" s="701" t="s">
        <v>889</v>
      </c>
      <c r="I6" s="700" t="s">
        <v>462</v>
      </c>
      <c r="J6" s="701" t="s">
        <v>890</v>
      </c>
      <c r="K6" s="701" t="s">
        <v>450</v>
      </c>
      <c r="L6" s="696" t="s">
        <v>440</v>
      </c>
      <c r="M6" s="695" t="s">
        <v>441</v>
      </c>
      <c r="N6" s="695"/>
      <c r="O6" s="695"/>
      <c r="P6" s="695"/>
      <c r="Q6" s="696" t="s">
        <v>463</v>
      </c>
      <c r="R6" s="696"/>
      <c r="S6" s="696" t="s">
        <v>446</v>
      </c>
      <c r="T6" s="697" t="s">
        <v>448</v>
      </c>
      <c r="U6" s="698" t="s">
        <v>690</v>
      </c>
      <c r="V6" s="698"/>
      <c r="W6" s="698"/>
      <c r="X6" s="698"/>
      <c r="Y6" s="168"/>
      <c r="Z6" s="168"/>
    </row>
    <row r="7" spans="1:26" ht="27.75" customHeight="1" x14ac:dyDescent="0.25">
      <c r="A7" s="700"/>
      <c r="B7" s="708"/>
      <c r="C7" s="708"/>
      <c r="D7" s="700"/>
      <c r="E7" s="709"/>
      <c r="F7" s="242" t="s">
        <v>464</v>
      </c>
      <c r="G7" s="700"/>
      <c r="H7" s="702"/>
      <c r="I7" s="700"/>
      <c r="J7" s="702"/>
      <c r="K7" s="702"/>
      <c r="L7" s="696"/>
      <c r="M7" s="241" t="s">
        <v>442</v>
      </c>
      <c r="N7" s="241" t="s">
        <v>443</v>
      </c>
      <c r="O7" s="241" t="s">
        <v>444</v>
      </c>
      <c r="P7" s="158" t="s">
        <v>445</v>
      </c>
      <c r="Q7" s="569" t="s">
        <v>465</v>
      </c>
      <c r="R7" s="569" t="s">
        <v>466</v>
      </c>
      <c r="S7" s="696"/>
      <c r="T7" s="697"/>
      <c r="U7" s="159" t="s">
        <v>689</v>
      </c>
      <c r="V7" s="159" t="s">
        <v>688</v>
      </c>
      <c r="W7" s="159" t="s">
        <v>687</v>
      </c>
      <c r="X7" s="159" t="s">
        <v>686</v>
      </c>
      <c r="Y7" s="170"/>
      <c r="Z7" s="168"/>
    </row>
    <row r="8" spans="1:26" s="163" customFormat="1" ht="90" x14ac:dyDescent="0.25">
      <c r="A8" s="699" t="s">
        <v>891</v>
      </c>
      <c r="B8" s="683" t="s">
        <v>892</v>
      </c>
      <c r="C8" s="245" t="s">
        <v>893</v>
      </c>
      <c r="D8" s="244" t="s">
        <v>894</v>
      </c>
      <c r="E8" s="688">
        <v>0.6</v>
      </c>
      <c r="F8" s="688">
        <v>0.3</v>
      </c>
      <c r="G8" s="244"/>
      <c r="H8" s="244"/>
      <c r="I8" s="590">
        <v>1</v>
      </c>
      <c r="J8" s="246"/>
      <c r="K8" s="86"/>
      <c r="L8" s="270" t="s">
        <v>895</v>
      </c>
      <c r="M8" s="228">
        <v>0</v>
      </c>
      <c r="N8" s="243"/>
      <c r="O8" s="243"/>
      <c r="P8" s="243"/>
      <c r="Q8" s="172">
        <v>44562</v>
      </c>
      <c r="R8" s="172">
        <v>44926</v>
      </c>
      <c r="S8" s="244" t="s">
        <v>896</v>
      </c>
      <c r="T8" s="171"/>
      <c r="U8" s="570"/>
      <c r="V8" s="570"/>
      <c r="W8" s="570"/>
      <c r="X8" s="570"/>
      <c r="Y8" s="174"/>
      <c r="Z8" s="162"/>
    </row>
    <row r="9" spans="1:26" s="163" customFormat="1" ht="90" x14ac:dyDescent="0.25">
      <c r="A9" s="699"/>
      <c r="B9" s="686"/>
      <c r="C9" s="245" t="s">
        <v>41</v>
      </c>
      <c r="D9" s="244" t="s">
        <v>897</v>
      </c>
      <c r="E9" s="688"/>
      <c r="F9" s="688"/>
      <c r="G9" s="244"/>
      <c r="H9" s="244"/>
      <c r="I9" s="590">
        <v>0.5</v>
      </c>
      <c r="J9" s="246"/>
      <c r="K9" s="86"/>
      <c r="L9" s="270" t="s">
        <v>527</v>
      </c>
      <c r="M9" s="228">
        <v>0</v>
      </c>
      <c r="N9" s="243"/>
      <c r="O9" s="243"/>
      <c r="P9" s="243"/>
      <c r="Q9" s="172">
        <v>44562</v>
      </c>
      <c r="R9" s="172">
        <v>44926</v>
      </c>
      <c r="S9" s="244" t="s">
        <v>898</v>
      </c>
      <c r="T9" s="171"/>
      <c r="U9" s="570"/>
      <c r="V9" s="570"/>
      <c r="W9" s="570"/>
      <c r="X9" s="570"/>
      <c r="Y9" s="174"/>
      <c r="Z9" s="162"/>
    </row>
    <row r="10" spans="1:26" s="163" customFormat="1" ht="150" x14ac:dyDescent="0.25">
      <c r="A10" s="699"/>
      <c r="B10" s="686"/>
      <c r="C10" s="683" t="s">
        <v>899</v>
      </c>
      <c r="D10" s="244" t="s">
        <v>900</v>
      </c>
      <c r="E10" s="688"/>
      <c r="F10" s="688"/>
      <c r="G10" s="248"/>
      <c r="H10" s="244"/>
      <c r="I10" s="238"/>
      <c r="J10" s="244"/>
      <c r="K10" s="86"/>
      <c r="L10" s="270" t="s">
        <v>443</v>
      </c>
      <c r="M10" s="228">
        <v>0</v>
      </c>
      <c r="N10" s="155"/>
      <c r="O10" s="155"/>
      <c r="P10" s="155"/>
      <c r="Q10" s="172">
        <v>44562</v>
      </c>
      <c r="R10" s="172">
        <v>44926</v>
      </c>
      <c r="S10" s="692" t="s">
        <v>901</v>
      </c>
      <c r="T10" s="171" t="s">
        <v>902</v>
      </c>
      <c r="U10" s="570"/>
      <c r="V10" s="570"/>
      <c r="W10" s="570"/>
      <c r="X10" s="570"/>
      <c r="Y10" s="174"/>
      <c r="Z10" s="162"/>
    </row>
    <row r="11" spans="1:26" s="163" customFormat="1" ht="75" x14ac:dyDescent="0.25">
      <c r="A11" s="699"/>
      <c r="B11" s="686"/>
      <c r="C11" s="684"/>
      <c r="D11" s="238" t="s">
        <v>903</v>
      </c>
      <c r="E11" s="688">
        <v>0.6</v>
      </c>
      <c r="F11" s="688">
        <v>0.6</v>
      </c>
      <c r="G11" s="248" t="s">
        <v>467</v>
      </c>
      <c r="H11" s="244"/>
      <c r="I11" s="590">
        <v>1</v>
      </c>
      <c r="J11" s="246"/>
      <c r="K11" s="86"/>
      <c r="L11" s="244" t="s">
        <v>904</v>
      </c>
      <c r="M11" s="228">
        <v>0</v>
      </c>
      <c r="N11" s="155"/>
      <c r="O11" s="155"/>
      <c r="P11" s="155"/>
      <c r="Q11" s="172">
        <v>44562</v>
      </c>
      <c r="R11" s="172">
        <v>44926</v>
      </c>
      <c r="S11" s="693"/>
      <c r="T11" s="171" t="s">
        <v>905</v>
      </c>
      <c r="U11" s="570"/>
      <c r="V11" s="570"/>
      <c r="W11" s="570"/>
      <c r="X11" s="570"/>
      <c r="Y11" s="174"/>
      <c r="Z11" s="162"/>
    </row>
    <row r="12" spans="1:26" s="163" customFormat="1" ht="45" customHeight="1" x14ac:dyDescent="0.25">
      <c r="A12" s="699"/>
      <c r="B12" s="686"/>
      <c r="C12" s="683" t="s">
        <v>906</v>
      </c>
      <c r="D12" s="245" t="s">
        <v>907</v>
      </c>
      <c r="E12" s="688"/>
      <c r="F12" s="688"/>
      <c r="G12" s="248" t="s">
        <v>468</v>
      </c>
      <c r="H12" s="244"/>
      <c r="I12" s="590">
        <v>0.6</v>
      </c>
      <c r="J12" s="246"/>
      <c r="K12" s="86"/>
      <c r="L12" s="244" t="s">
        <v>217</v>
      </c>
      <c r="M12" s="228">
        <v>0</v>
      </c>
      <c r="N12" s="155"/>
      <c r="O12" s="155"/>
      <c r="P12" s="155"/>
      <c r="Q12" s="172">
        <v>44562</v>
      </c>
      <c r="R12" s="172">
        <v>44926</v>
      </c>
      <c r="S12" s="692" t="s">
        <v>908</v>
      </c>
      <c r="T12" s="692" t="s">
        <v>909</v>
      </c>
      <c r="U12" s="570"/>
      <c r="V12" s="570"/>
      <c r="W12" s="570"/>
      <c r="X12" s="570"/>
      <c r="Y12" s="174"/>
      <c r="Z12" s="162"/>
    </row>
    <row r="13" spans="1:26" s="163" customFormat="1" ht="45" x14ac:dyDescent="0.25">
      <c r="A13" s="699"/>
      <c r="B13" s="686"/>
      <c r="C13" s="686"/>
      <c r="D13" s="253" t="s">
        <v>910</v>
      </c>
      <c r="E13" s="239"/>
      <c r="F13" s="239"/>
      <c r="G13" s="248"/>
      <c r="H13" s="244"/>
      <c r="I13" s="590"/>
      <c r="J13" s="246"/>
      <c r="K13" s="240"/>
      <c r="L13" s="244" t="s">
        <v>911</v>
      </c>
      <c r="M13" s="228">
        <v>0</v>
      </c>
      <c r="N13" s="155"/>
      <c r="O13" s="155"/>
      <c r="P13" s="155"/>
      <c r="Q13" s="172">
        <v>44562</v>
      </c>
      <c r="R13" s="172">
        <v>44926</v>
      </c>
      <c r="S13" s="694"/>
      <c r="T13" s="694"/>
      <c r="U13" s="570"/>
      <c r="V13" s="570"/>
      <c r="W13" s="570"/>
      <c r="X13" s="570"/>
      <c r="Y13" s="174"/>
      <c r="Z13" s="162"/>
    </row>
    <row r="14" spans="1:26" s="163" customFormat="1" ht="72" customHeight="1" x14ac:dyDescent="0.25">
      <c r="A14" s="699"/>
      <c r="B14" s="686"/>
      <c r="C14" s="684"/>
      <c r="D14" s="253" t="s">
        <v>912</v>
      </c>
      <c r="E14" s="239"/>
      <c r="F14" s="239"/>
      <c r="G14" s="248"/>
      <c r="H14" s="244"/>
      <c r="I14" s="590"/>
      <c r="J14" s="246"/>
      <c r="K14" s="240"/>
      <c r="L14" s="244" t="s">
        <v>911</v>
      </c>
      <c r="M14" s="228">
        <v>0</v>
      </c>
      <c r="N14" s="155"/>
      <c r="O14" s="155"/>
      <c r="P14" s="155"/>
      <c r="Q14" s="172">
        <v>44562</v>
      </c>
      <c r="R14" s="172">
        <v>44926</v>
      </c>
      <c r="S14" s="693"/>
      <c r="T14" s="694"/>
      <c r="U14" s="570"/>
      <c r="V14" s="570"/>
      <c r="W14" s="570"/>
      <c r="X14" s="570"/>
      <c r="Y14" s="174"/>
      <c r="Z14" s="162"/>
    </row>
    <row r="15" spans="1:26" s="163" customFormat="1" ht="91.5" customHeight="1" x14ac:dyDescent="0.25">
      <c r="A15" s="682" t="s">
        <v>913</v>
      </c>
      <c r="B15" s="683" t="s">
        <v>914</v>
      </c>
      <c r="C15" s="683" t="s">
        <v>914</v>
      </c>
      <c r="D15" s="240" t="s">
        <v>915</v>
      </c>
      <c r="E15" s="250">
        <v>0.95</v>
      </c>
      <c r="F15" s="687">
        <v>0.25</v>
      </c>
      <c r="G15" s="689" t="s">
        <v>469</v>
      </c>
      <c r="H15" s="251"/>
      <c r="I15" s="591">
        <v>0.95</v>
      </c>
      <c r="J15" s="265"/>
      <c r="K15" s="229"/>
      <c r="L15" s="572" t="s">
        <v>916</v>
      </c>
      <c r="M15" s="228">
        <v>0</v>
      </c>
      <c r="N15" s="176"/>
      <c r="O15" s="176"/>
      <c r="P15" s="176"/>
      <c r="Q15" s="172">
        <v>44562</v>
      </c>
      <c r="R15" s="172">
        <v>44926</v>
      </c>
      <c r="S15" s="244" t="s">
        <v>917</v>
      </c>
      <c r="T15" s="244" t="s">
        <v>918</v>
      </c>
      <c r="U15" s="573"/>
      <c r="V15" s="574"/>
      <c r="W15" s="574"/>
      <c r="X15" s="574"/>
      <c r="Y15" s="174"/>
      <c r="Z15" s="162"/>
    </row>
    <row r="16" spans="1:26" s="163" customFormat="1" ht="91.5" customHeight="1" x14ac:dyDescent="0.25">
      <c r="A16" s="682"/>
      <c r="B16" s="686"/>
      <c r="C16" s="686"/>
      <c r="D16" s="240" t="s">
        <v>919</v>
      </c>
      <c r="E16" s="250"/>
      <c r="F16" s="687"/>
      <c r="G16" s="689"/>
      <c r="H16" s="251"/>
      <c r="I16" s="571"/>
      <c r="J16" s="265"/>
      <c r="K16" s="229"/>
      <c r="L16" s="572" t="s">
        <v>527</v>
      </c>
      <c r="M16" s="228">
        <v>0</v>
      </c>
      <c r="N16" s="176"/>
      <c r="O16" s="176"/>
      <c r="P16" s="176"/>
      <c r="Q16" s="172">
        <v>44562</v>
      </c>
      <c r="R16" s="172">
        <v>44926</v>
      </c>
      <c r="S16" s="244" t="s">
        <v>920</v>
      </c>
      <c r="T16" s="244" t="s">
        <v>921</v>
      </c>
      <c r="U16" s="573"/>
      <c r="V16" s="574"/>
      <c r="W16" s="574"/>
      <c r="X16" s="574"/>
      <c r="Y16" s="174"/>
      <c r="Z16" s="162"/>
    </row>
    <row r="17" spans="1:26" s="163" customFormat="1" ht="120" x14ac:dyDescent="0.25">
      <c r="A17" s="682"/>
      <c r="B17" s="686"/>
      <c r="C17" s="686"/>
      <c r="D17" s="240" t="s">
        <v>922</v>
      </c>
      <c r="E17" s="250"/>
      <c r="F17" s="687"/>
      <c r="G17" s="689"/>
      <c r="H17" s="251"/>
      <c r="I17" s="571"/>
      <c r="J17" s="265"/>
      <c r="K17" s="229"/>
      <c r="L17" s="572" t="s">
        <v>923</v>
      </c>
      <c r="M17" s="228">
        <v>0</v>
      </c>
      <c r="N17" s="176"/>
      <c r="O17" s="176"/>
      <c r="P17" s="176"/>
      <c r="Q17" s="172">
        <v>44562</v>
      </c>
      <c r="R17" s="172">
        <v>44926</v>
      </c>
      <c r="S17" s="244" t="s">
        <v>924</v>
      </c>
      <c r="T17" s="244" t="s">
        <v>925</v>
      </c>
      <c r="U17" s="573"/>
      <c r="V17" s="574"/>
      <c r="W17" s="574"/>
      <c r="X17" s="574"/>
      <c r="Y17" s="174"/>
      <c r="Z17" s="162"/>
    </row>
    <row r="18" spans="1:26" s="163" customFormat="1" ht="115.5" customHeight="1" x14ac:dyDescent="0.25">
      <c r="A18" s="685"/>
      <c r="B18" s="686"/>
      <c r="C18" s="684"/>
      <c r="D18" s="240" t="s">
        <v>926</v>
      </c>
      <c r="E18" s="239">
        <v>0.6</v>
      </c>
      <c r="F18" s="688"/>
      <c r="G18" s="690"/>
      <c r="H18" s="240"/>
      <c r="I18" s="592">
        <v>0.6</v>
      </c>
      <c r="J18" s="177"/>
      <c r="K18" s="86"/>
      <c r="L18" s="244" t="s">
        <v>927</v>
      </c>
      <c r="M18" s="228">
        <v>0</v>
      </c>
      <c r="N18" s="155"/>
      <c r="O18" s="155"/>
      <c r="P18" s="155"/>
      <c r="Q18" s="172">
        <v>44562</v>
      </c>
      <c r="R18" s="172">
        <v>44926</v>
      </c>
      <c r="S18" s="244" t="s">
        <v>928</v>
      </c>
      <c r="T18" s="244" t="s">
        <v>929</v>
      </c>
      <c r="U18" s="575"/>
      <c r="V18" s="570"/>
      <c r="W18" s="570"/>
      <c r="X18" s="570"/>
      <c r="Y18" s="174"/>
      <c r="Z18" s="162"/>
    </row>
    <row r="19" spans="1:26" s="579" customFormat="1" x14ac:dyDescent="0.25">
      <c r="A19" s="576" t="s">
        <v>930</v>
      </c>
      <c r="B19" s="691" t="s">
        <v>268</v>
      </c>
      <c r="C19" s="691"/>
      <c r="D19" s="691"/>
      <c r="E19" s="691"/>
      <c r="F19" s="691"/>
      <c r="G19" s="691"/>
      <c r="H19" s="691"/>
      <c r="I19" s="691"/>
      <c r="J19" s="691"/>
      <c r="K19" s="691"/>
      <c r="L19" s="691"/>
      <c r="M19" s="691"/>
      <c r="N19" s="691"/>
      <c r="O19" s="691"/>
      <c r="P19" s="691"/>
      <c r="Q19" s="691"/>
      <c r="R19" s="691"/>
      <c r="S19" s="691"/>
      <c r="T19" s="691"/>
      <c r="U19" s="691"/>
      <c r="V19" s="691"/>
      <c r="W19" s="691"/>
      <c r="X19" s="691"/>
      <c r="Y19" s="577"/>
      <c r="Z19" s="578"/>
    </row>
    <row r="20" spans="1:26" s="163" customFormat="1" x14ac:dyDescent="0.25">
      <c r="A20" s="594" t="s">
        <v>4</v>
      </c>
      <c r="B20" s="680" t="s">
        <v>273</v>
      </c>
      <c r="C20" s="680"/>
      <c r="D20" s="680"/>
      <c r="E20" s="680"/>
      <c r="F20" s="680"/>
      <c r="G20" s="680"/>
      <c r="H20" s="680"/>
      <c r="I20" s="680"/>
      <c r="J20" s="680"/>
      <c r="K20" s="680"/>
      <c r="L20" s="680"/>
      <c r="M20" s="680"/>
      <c r="N20" s="680"/>
      <c r="O20" s="680"/>
      <c r="P20" s="680"/>
      <c r="Q20" s="680"/>
      <c r="R20" s="680"/>
      <c r="S20" s="680"/>
      <c r="T20" s="680"/>
      <c r="U20" s="680"/>
      <c r="V20" s="680"/>
      <c r="W20" s="680"/>
      <c r="X20" s="680"/>
      <c r="Y20" s="174"/>
      <c r="Z20" s="162"/>
    </row>
    <row r="21" spans="1:26" s="163" customFormat="1" ht="45" x14ac:dyDescent="0.25">
      <c r="A21" s="681" t="s">
        <v>931</v>
      </c>
      <c r="B21" s="683" t="s">
        <v>932</v>
      </c>
      <c r="C21" s="683" t="s">
        <v>933</v>
      </c>
      <c r="D21" s="249" t="s">
        <v>934</v>
      </c>
      <c r="E21" s="580"/>
      <c r="F21" s="580"/>
      <c r="G21" s="580"/>
      <c r="H21" s="580"/>
      <c r="I21" s="580"/>
      <c r="J21" s="580"/>
      <c r="K21" s="580"/>
      <c r="L21" s="580"/>
      <c r="M21" s="580"/>
      <c r="N21" s="580"/>
      <c r="O21" s="580"/>
      <c r="P21" s="580"/>
      <c r="Q21" s="172">
        <v>44562</v>
      </c>
      <c r="R21" s="172">
        <v>44926</v>
      </c>
      <c r="S21" s="249" t="s">
        <v>935</v>
      </c>
      <c r="T21" s="581"/>
      <c r="U21" s="582"/>
      <c r="V21" s="582"/>
      <c r="W21" s="582"/>
      <c r="X21" s="582"/>
      <c r="Y21" s="174"/>
      <c r="Z21" s="162"/>
    </row>
    <row r="22" spans="1:26" s="588" customFormat="1" ht="110.25" customHeight="1" x14ac:dyDescent="0.25">
      <c r="A22" s="682"/>
      <c r="B22" s="684"/>
      <c r="C22" s="684"/>
      <c r="D22" s="261" t="s">
        <v>936</v>
      </c>
      <c r="E22" s="583"/>
      <c r="F22" s="583"/>
      <c r="G22" s="261"/>
      <c r="H22" s="261"/>
      <c r="I22" s="269" t="s">
        <v>470</v>
      </c>
      <c r="J22" s="584"/>
      <c r="K22" s="593"/>
      <c r="L22" s="261" t="s">
        <v>454</v>
      </c>
      <c r="M22" s="585">
        <v>0</v>
      </c>
      <c r="N22" s="269"/>
      <c r="O22" s="269"/>
      <c r="P22" s="269"/>
      <c r="Q22" s="172">
        <v>44562</v>
      </c>
      <c r="R22" s="172">
        <v>44926</v>
      </c>
      <c r="S22" s="261" t="s">
        <v>937</v>
      </c>
      <c r="T22" s="586"/>
      <c r="U22" s="587"/>
      <c r="V22" s="587"/>
      <c r="W22" s="587"/>
      <c r="X22" s="587"/>
      <c r="Y22" s="256" t="s">
        <v>472</v>
      </c>
    </row>
    <row r="23" spans="1:26" x14ac:dyDescent="0.25">
      <c r="Y23" s="157"/>
    </row>
    <row r="24" spans="1:26" x14ac:dyDescent="0.25">
      <c r="Y24" s="157"/>
    </row>
    <row r="25" spans="1:26" x14ac:dyDescent="0.25">
      <c r="Y25" s="157"/>
    </row>
    <row r="26" spans="1:26" x14ac:dyDescent="0.25">
      <c r="Y26" s="157"/>
    </row>
    <row r="27" spans="1:26" x14ac:dyDescent="0.25">
      <c r="Y27" s="157"/>
    </row>
    <row r="28" spans="1:26" x14ac:dyDescent="0.25">
      <c r="Y28" s="157"/>
    </row>
    <row r="29" spans="1:26" x14ac:dyDescent="0.25">
      <c r="Y29" s="157"/>
    </row>
    <row r="30" spans="1:26" x14ac:dyDescent="0.25">
      <c r="Y30" s="157"/>
    </row>
    <row r="31" spans="1:26" x14ac:dyDescent="0.25">
      <c r="Y31" s="157"/>
    </row>
    <row r="32" spans="1:26" x14ac:dyDescent="0.25">
      <c r="Y32" s="157"/>
    </row>
    <row r="33" spans="25:25" x14ac:dyDescent="0.25">
      <c r="Y33" s="157"/>
    </row>
    <row r="34" spans="25:25" x14ac:dyDescent="0.25">
      <c r="Y34" s="157"/>
    </row>
    <row r="35" spans="25:25" x14ac:dyDescent="0.25">
      <c r="Y35" s="157"/>
    </row>
    <row r="36" spans="25:25" x14ac:dyDescent="0.25">
      <c r="Y36" s="157"/>
    </row>
    <row r="37" spans="25:25" x14ac:dyDescent="0.25">
      <c r="Y37" s="157"/>
    </row>
    <row r="38" spans="25:25" x14ac:dyDescent="0.25">
      <c r="Y38" s="157"/>
    </row>
    <row r="39" spans="25:25" x14ac:dyDescent="0.25">
      <c r="Y39" s="157"/>
    </row>
    <row r="40" spans="25:25" x14ac:dyDescent="0.25">
      <c r="Y40" s="157"/>
    </row>
    <row r="41" spans="25:25" x14ac:dyDescent="0.25">
      <c r="Y41" s="157"/>
    </row>
    <row r="42" spans="25:25" x14ac:dyDescent="0.25">
      <c r="Y42" s="157"/>
    </row>
    <row r="43" spans="25:25" x14ac:dyDescent="0.25">
      <c r="Y43" s="157"/>
    </row>
    <row r="44" spans="25:25" x14ac:dyDescent="0.25">
      <c r="Y44" s="157"/>
    </row>
    <row r="45" spans="25:25" x14ac:dyDescent="0.25">
      <c r="Y45" s="157"/>
    </row>
    <row r="46" spans="25:25" x14ac:dyDescent="0.25">
      <c r="Y46" s="157"/>
    </row>
    <row r="47" spans="25:25" x14ac:dyDescent="0.25">
      <c r="Y47" s="157"/>
    </row>
    <row r="48" spans="25:25" x14ac:dyDescent="0.25">
      <c r="Y48" s="157"/>
    </row>
    <row r="49" spans="25:25" x14ac:dyDescent="0.25">
      <c r="Y49" s="157"/>
    </row>
    <row r="50" spans="25:25" x14ac:dyDescent="0.25">
      <c r="Y50" s="157"/>
    </row>
    <row r="51" spans="25:25" x14ac:dyDescent="0.25">
      <c r="Y51" s="157"/>
    </row>
    <row r="52" spans="25:25" x14ac:dyDescent="0.25">
      <c r="Y52" s="157"/>
    </row>
    <row r="53" spans="25:25" x14ac:dyDescent="0.25">
      <c r="Y53" s="157"/>
    </row>
    <row r="54" spans="25:25" x14ac:dyDescent="0.25">
      <c r="Y54" s="157"/>
    </row>
    <row r="55" spans="25:25" x14ac:dyDescent="0.25">
      <c r="Y55" s="157"/>
    </row>
    <row r="56" spans="25:25" x14ac:dyDescent="0.25">
      <c r="Y56" s="157"/>
    </row>
    <row r="57" spans="25:25" x14ac:dyDescent="0.25">
      <c r="Y57" s="157"/>
    </row>
    <row r="58" spans="25:25" x14ac:dyDescent="0.25">
      <c r="Y58" s="157"/>
    </row>
    <row r="59" spans="25:25" x14ac:dyDescent="0.25">
      <c r="Y59" s="157"/>
    </row>
    <row r="60" spans="25:25" x14ac:dyDescent="0.25">
      <c r="Y60" s="157"/>
    </row>
    <row r="61" spans="25:25" x14ac:dyDescent="0.25">
      <c r="Y61" s="157"/>
    </row>
    <row r="62" spans="25:25" x14ac:dyDescent="0.25">
      <c r="Y62" s="157"/>
    </row>
    <row r="63" spans="25:25" x14ac:dyDescent="0.25">
      <c r="Y63" s="157"/>
    </row>
    <row r="64" spans="25:25" x14ac:dyDescent="0.25">
      <c r="Y64" s="157"/>
    </row>
    <row r="65" spans="25:25" x14ac:dyDescent="0.25">
      <c r="Y65" s="157"/>
    </row>
    <row r="66" spans="25:25" x14ac:dyDescent="0.25">
      <c r="Y66" s="157"/>
    </row>
    <row r="67" spans="25:25" x14ac:dyDescent="0.25">
      <c r="Y67" s="157"/>
    </row>
    <row r="68" spans="25:25" x14ac:dyDescent="0.25">
      <c r="Y68" s="157"/>
    </row>
    <row r="69" spans="25:25" x14ac:dyDescent="0.25">
      <c r="Y69" s="157"/>
    </row>
  </sheetData>
  <mergeCells count="42">
    <mergeCell ref="E6:E7"/>
    <mergeCell ref="B1:X1"/>
    <mergeCell ref="B2:X2"/>
    <mergeCell ref="B3:X3"/>
    <mergeCell ref="B4:X4"/>
    <mergeCell ref="B5:X5"/>
    <mergeCell ref="U6:X6"/>
    <mergeCell ref="A8:A14"/>
    <mergeCell ref="B8:B14"/>
    <mergeCell ref="E8:E10"/>
    <mergeCell ref="F8:F10"/>
    <mergeCell ref="C10:C11"/>
    <mergeCell ref="G6:G7"/>
    <mergeCell ref="H6:H7"/>
    <mergeCell ref="I6:I7"/>
    <mergeCell ref="J6:J7"/>
    <mergeCell ref="K6:K7"/>
    <mergeCell ref="L6:L7"/>
    <mergeCell ref="A6:A7"/>
    <mergeCell ref="B6:B7"/>
    <mergeCell ref="C6:C7"/>
    <mergeCell ref="D6:D7"/>
    <mergeCell ref="T12:T14"/>
    <mergeCell ref="M6:P6"/>
    <mergeCell ref="Q6:R6"/>
    <mergeCell ref="S6:S7"/>
    <mergeCell ref="T6:T7"/>
    <mergeCell ref="S10:S11"/>
    <mergeCell ref="E11:E12"/>
    <mergeCell ref="F11:F12"/>
    <mergeCell ref="C12:C14"/>
    <mergeCell ref="S12:S14"/>
    <mergeCell ref="B20:X20"/>
    <mergeCell ref="A21:A22"/>
    <mergeCell ref="B21:B22"/>
    <mergeCell ref="C21:C22"/>
    <mergeCell ref="A15:A18"/>
    <mergeCell ref="B15:B18"/>
    <mergeCell ref="C15:C18"/>
    <mergeCell ref="F15:F18"/>
    <mergeCell ref="G15:G18"/>
    <mergeCell ref="B19:X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6"/>
  <sheetViews>
    <sheetView showGridLines="0" topLeftCell="B20" zoomScale="110" zoomScaleNormal="110" zoomScaleSheetLayoutView="70" workbookViewId="0">
      <selection activeCell="C17" sqref="A17:XFD23"/>
    </sheetView>
  </sheetViews>
  <sheetFormatPr defaultColWidth="11.42578125" defaultRowHeight="15" x14ac:dyDescent="0.25"/>
  <cols>
    <col min="1" max="1" width="3.42578125" style="2" customWidth="1"/>
    <col min="2" max="2" width="24.42578125" style="3" customWidth="1"/>
    <col min="3" max="3" width="23.5703125" style="3" customWidth="1"/>
    <col min="4" max="4" width="11" style="3" customWidth="1"/>
    <col min="5" max="5" width="16.140625" style="3" customWidth="1"/>
    <col min="6" max="6" width="15.5703125" style="3" customWidth="1"/>
    <col min="7" max="7" width="20.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21" ht="98.25" customHeight="1" x14ac:dyDescent="0.25">
      <c r="B1" s="1031"/>
      <c r="C1" s="1031"/>
      <c r="D1" s="1031"/>
      <c r="E1" s="1031"/>
      <c r="F1" s="1031"/>
      <c r="G1" s="1031"/>
      <c r="H1" s="1031"/>
      <c r="I1" s="1031"/>
      <c r="J1" s="1031"/>
      <c r="K1" s="1031"/>
      <c r="L1" s="1031"/>
      <c r="M1" s="1031"/>
      <c r="N1" s="1031"/>
      <c r="O1" s="1031"/>
      <c r="P1" s="1031"/>
      <c r="Q1" s="1031"/>
    </row>
    <row r="2" spans="1:21" ht="25.5" x14ac:dyDescent="0.35">
      <c r="B2" s="1032"/>
      <c r="C2" s="1032"/>
      <c r="D2" s="1032"/>
      <c r="E2" s="1032"/>
      <c r="F2" s="1032"/>
      <c r="G2" s="1032"/>
      <c r="H2" s="1032"/>
      <c r="I2" s="1032"/>
      <c r="J2" s="1032"/>
      <c r="K2" s="1032"/>
      <c r="L2" s="1032"/>
      <c r="M2" s="1032"/>
      <c r="N2" s="1032"/>
      <c r="O2" s="1032"/>
      <c r="P2" s="1032"/>
      <c r="Q2" s="1032"/>
    </row>
    <row r="3" spans="1:21" ht="0.75" customHeight="1" x14ac:dyDescent="0.25">
      <c r="B3" s="1033"/>
      <c r="C3" s="1033"/>
      <c r="D3" s="1033"/>
      <c r="E3" s="1033"/>
      <c r="F3" s="1033"/>
      <c r="G3" s="1033"/>
      <c r="H3" s="1033"/>
      <c r="I3" s="1033"/>
      <c r="J3" s="1033"/>
      <c r="K3" s="1033"/>
      <c r="L3" s="1033"/>
      <c r="M3" s="1033"/>
      <c r="N3" s="1033"/>
      <c r="O3" s="1033"/>
      <c r="P3" s="1033"/>
      <c r="Q3" s="1033"/>
    </row>
    <row r="4" spans="1:21" ht="20.45" customHeight="1" x14ac:dyDescent="0.25">
      <c r="B4" s="33"/>
      <c r="C4" s="33"/>
      <c r="D4" s="33"/>
      <c r="E4" s="33"/>
      <c r="F4" s="33"/>
      <c r="G4" s="33"/>
      <c r="H4" s="33"/>
      <c r="I4" s="33"/>
      <c r="J4" s="33"/>
      <c r="K4" s="33"/>
      <c r="L4" s="33"/>
      <c r="M4" s="33"/>
      <c r="N4" s="33"/>
      <c r="O4" s="33"/>
      <c r="P4" s="22" t="s">
        <v>0</v>
      </c>
      <c r="Q4" s="18"/>
      <c r="R4" s="17"/>
    </row>
    <row r="5" spans="1:21" s="2" customFormat="1" ht="23.25" customHeight="1" x14ac:dyDescent="0.25">
      <c r="B5" s="20" t="s">
        <v>1</v>
      </c>
      <c r="C5" s="1057" t="s">
        <v>322</v>
      </c>
      <c r="D5" s="1057"/>
      <c r="E5" s="1057"/>
      <c r="F5" s="1057"/>
      <c r="G5" s="1057"/>
      <c r="H5" s="1057"/>
      <c r="I5" s="1057"/>
      <c r="J5" s="1057"/>
      <c r="K5" s="1057"/>
      <c r="L5" s="1057"/>
      <c r="M5" s="1057"/>
      <c r="N5" s="1057"/>
      <c r="O5" s="1057"/>
      <c r="P5" s="1057"/>
      <c r="Q5" s="1057"/>
    </row>
    <row r="6" spans="1:21" s="2" customFormat="1" ht="18.75" customHeight="1" x14ac:dyDescent="0.25">
      <c r="B6" s="21" t="s">
        <v>2</v>
      </c>
      <c r="C6" s="1050" t="s">
        <v>268</v>
      </c>
      <c r="D6" s="1050"/>
      <c r="E6" s="1050"/>
      <c r="F6" s="1050"/>
      <c r="G6" s="1050"/>
      <c r="H6" s="1050"/>
      <c r="I6" s="1050"/>
      <c r="J6" s="1050"/>
      <c r="K6" s="1050"/>
      <c r="L6" s="1050"/>
      <c r="M6" s="1050"/>
      <c r="N6" s="1050"/>
      <c r="O6" s="1050"/>
      <c r="P6" s="1050"/>
      <c r="Q6" s="1050"/>
    </row>
    <row r="7" spans="1:21" s="2" customFormat="1" ht="20.25" customHeight="1" x14ac:dyDescent="0.25">
      <c r="B7" s="21" t="s">
        <v>3</v>
      </c>
      <c r="C7" s="1050" t="s">
        <v>269</v>
      </c>
      <c r="D7" s="1050"/>
      <c r="E7" s="1050"/>
      <c r="F7" s="1050"/>
      <c r="G7" s="1050"/>
      <c r="H7" s="1050"/>
      <c r="I7" s="1050"/>
      <c r="J7" s="1050"/>
      <c r="K7" s="1050"/>
      <c r="L7" s="1050"/>
      <c r="M7" s="1050"/>
      <c r="N7" s="1050"/>
      <c r="O7" s="1050"/>
      <c r="P7" s="1050"/>
      <c r="Q7" s="1050"/>
    </row>
    <row r="8" spans="1:21" s="2" customFormat="1" ht="20.25" customHeight="1" x14ac:dyDescent="0.25">
      <c r="B8" s="21" t="s">
        <v>4</v>
      </c>
      <c r="C8" s="1050" t="s">
        <v>235</v>
      </c>
      <c r="D8" s="1050"/>
      <c r="E8" s="1050"/>
      <c r="F8" s="1050"/>
      <c r="G8" s="1050"/>
      <c r="H8" s="1050"/>
      <c r="I8" s="1050"/>
      <c r="J8" s="1050"/>
      <c r="K8" s="1050"/>
      <c r="L8" s="1050"/>
      <c r="M8" s="1050"/>
      <c r="N8" s="1050"/>
      <c r="O8" s="1050"/>
      <c r="P8" s="1050"/>
      <c r="Q8" s="1050"/>
      <c r="R8" s="1"/>
    </row>
    <row r="9" spans="1:21"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c r="S9" s="76" t="s">
        <v>234</v>
      </c>
      <c r="T9" s="76"/>
      <c r="U9" s="76"/>
    </row>
    <row r="10" spans="1:21" ht="23.1"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21" ht="25.5" customHeight="1" x14ac:dyDescent="0.25">
      <c r="B11" s="1022"/>
      <c r="C11" s="1022"/>
      <c r="D11" s="1022"/>
      <c r="E11" s="1022"/>
      <c r="F11" s="1022"/>
      <c r="G11" s="1022"/>
      <c r="H11" s="30" t="s">
        <v>23</v>
      </c>
      <c r="I11" s="30" t="s">
        <v>24</v>
      </c>
      <c r="J11" s="30" t="s">
        <v>25</v>
      </c>
      <c r="K11" s="1022"/>
      <c r="L11" s="1022"/>
      <c r="M11" s="1022"/>
      <c r="N11" s="1029"/>
      <c r="O11" s="1029"/>
      <c r="P11" s="1029"/>
      <c r="Q11" s="1029"/>
      <c r="R11" s="1"/>
    </row>
    <row r="13" spans="1:21" ht="162.94999999999999" customHeight="1" x14ac:dyDescent="0.25">
      <c r="B13" s="1018" t="s">
        <v>236</v>
      </c>
      <c r="C13" s="1020" t="s">
        <v>237</v>
      </c>
      <c r="D13" s="1020" t="s">
        <v>238</v>
      </c>
      <c r="E13" s="15"/>
      <c r="F13" s="13"/>
      <c r="G13" s="8" t="s">
        <v>239</v>
      </c>
      <c r="H13" s="6" t="s">
        <v>240</v>
      </c>
      <c r="I13" s="6">
        <v>43839</v>
      </c>
      <c r="J13" s="6" t="s">
        <v>241</v>
      </c>
      <c r="K13" s="5" t="s">
        <v>242</v>
      </c>
      <c r="L13" s="5" t="s">
        <v>243</v>
      </c>
      <c r="M13" s="8"/>
      <c r="N13" s="7"/>
      <c r="O13" s="7"/>
      <c r="P13" s="16"/>
      <c r="Q13" s="16"/>
      <c r="R13" s="1"/>
    </row>
    <row r="14" spans="1:21" ht="79.5" customHeight="1" x14ac:dyDescent="0.25">
      <c r="B14" s="1019"/>
      <c r="C14" s="1021"/>
      <c r="D14" s="1021"/>
      <c r="E14" s="15"/>
      <c r="F14" s="13"/>
      <c r="G14" s="8"/>
      <c r="H14" s="6" t="s">
        <v>244</v>
      </c>
      <c r="I14" s="6" t="s">
        <v>245</v>
      </c>
      <c r="J14" s="6">
        <v>44202</v>
      </c>
      <c r="K14" s="5" t="s">
        <v>242</v>
      </c>
      <c r="L14" s="5" t="s">
        <v>246</v>
      </c>
      <c r="M14" s="7"/>
      <c r="N14" s="7" t="s">
        <v>247</v>
      </c>
      <c r="O14" s="7" t="s">
        <v>248</v>
      </c>
      <c r="P14" s="16"/>
      <c r="Q14" s="16"/>
      <c r="R14" s="1"/>
    </row>
    <row r="15" spans="1:21" ht="79.5" customHeight="1" x14ac:dyDescent="0.25">
      <c r="B15" s="1036"/>
      <c r="C15" s="1037"/>
      <c r="D15" s="1037"/>
      <c r="E15" s="15"/>
      <c r="F15" s="13"/>
      <c r="G15" s="8"/>
      <c r="H15" s="6" t="s">
        <v>249</v>
      </c>
      <c r="I15" s="6" t="s">
        <v>245</v>
      </c>
      <c r="J15" s="6" t="s">
        <v>201</v>
      </c>
      <c r="K15" s="5" t="s">
        <v>93</v>
      </c>
      <c r="L15" s="5" t="s">
        <v>250</v>
      </c>
      <c r="M15" s="7" t="s">
        <v>251</v>
      </c>
      <c r="N15" s="7"/>
      <c r="O15" s="7"/>
      <c r="P15" s="16"/>
      <c r="Q15" s="16"/>
      <c r="R15" s="1"/>
    </row>
    <row r="16" spans="1:21" x14ac:dyDescent="0.25">
      <c r="B16" s="1009"/>
      <c r="C16" s="1010"/>
      <c r="D16" s="1010"/>
      <c r="E16" s="1010"/>
      <c r="F16" s="1010"/>
      <c r="G16" s="1010"/>
      <c r="H16" s="1010"/>
      <c r="I16" s="1010"/>
      <c r="J16" s="1010"/>
      <c r="K16" s="1010"/>
      <c r="L16" s="1010"/>
      <c r="M16" s="1010"/>
      <c r="N16" s="1010"/>
      <c r="O16" s="1010"/>
      <c r="P16" s="1010"/>
      <c r="Q16" s="1010"/>
      <c r="R16" s="1"/>
    </row>
    <row r="17" spans="2:18" ht="36" x14ac:dyDescent="0.25">
      <c r="B17" s="1011" t="s">
        <v>252</v>
      </c>
      <c r="C17" s="11"/>
      <c r="D17" s="11"/>
      <c r="E17" s="11"/>
      <c r="F17" s="11"/>
      <c r="G17" s="807" t="s">
        <v>253</v>
      </c>
      <c r="H17" s="11" t="s">
        <v>254</v>
      </c>
      <c r="I17" s="11">
        <v>44199</v>
      </c>
      <c r="J17" s="11">
        <v>44202</v>
      </c>
      <c r="K17" s="11"/>
      <c r="L17" s="11"/>
      <c r="M17" s="11"/>
      <c r="N17" s="11"/>
      <c r="O17" s="11"/>
      <c r="P17" s="11"/>
      <c r="Q17" s="11"/>
      <c r="R17" s="1"/>
    </row>
    <row r="18" spans="2:18" ht="57.6" customHeight="1" x14ac:dyDescent="0.25">
      <c r="B18" s="1014"/>
      <c r="C18" s="13"/>
      <c r="D18" s="12"/>
      <c r="E18" s="15"/>
      <c r="F18" s="14"/>
      <c r="G18" s="1067"/>
      <c r="H18" s="11" t="s">
        <v>255</v>
      </c>
      <c r="I18" s="11">
        <v>44202</v>
      </c>
      <c r="J18" s="11">
        <v>44203</v>
      </c>
      <c r="K18" s="8"/>
      <c r="L18" s="8"/>
      <c r="M18" s="8"/>
      <c r="N18" s="7"/>
      <c r="O18" s="7"/>
      <c r="P18" s="16"/>
      <c r="Q18" s="16"/>
      <c r="R18" s="1"/>
    </row>
    <row r="19" spans="2:18" ht="51" customHeight="1" x14ac:dyDescent="0.25">
      <c r="B19" s="1014"/>
      <c r="C19" s="13"/>
      <c r="D19" s="12"/>
      <c r="E19" s="15"/>
      <c r="F19" s="14"/>
      <c r="G19" s="1067"/>
      <c r="H19" s="11" t="s">
        <v>256</v>
      </c>
      <c r="I19" s="11">
        <v>44203</v>
      </c>
      <c r="J19" s="11" t="s">
        <v>257</v>
      </c>
      <c r="K19" s="8"/>
      <c r="L19" s="8"/>
      <c r="M19" s="8"/>
      <c r="N19" s="7"/>
      <c r="O19" s="7"/>
      <c r="P19" s="16"/>
      <c r="Q19" s="16"/>
      <c r="R19" s="1"/>
    </row>
    <row r="20" spans="2:18" ht="51" customHeight="1" x14ac:dyDescent="0.25">
      <c r="B20" s="1014"/>
      <c r="C20" s="13"/>
      <c r="D20" s="12"/>
      <c r="E20" s="15"/>
      <c r="F20" s="14"/>
      <c r="G20" s="1067"/>
      <c r="H20" s="11" t="s">
        <v>258</v>
      </c>
      <c r="I20" s="11" t="s">
        <v>257</v>
      </c>
      <c r="J20" s="11" t="s">
        <v>259</v>
      </c>
      <c r="K20" s="8"/>
      <c r="L20" s="8"/>
      <c r="M20" s="8"/>
      <c r="N20" s="7"/>
      <c r="O20" s="7"/>
      <c r="P20" s="16"/>
      <c r="Q20" s="16"/>
      <c r="R20" s="1"/>
    </row>
    <row r="21" spans="2:18" ht="51" customHeight="1" x14ac:dyDescent="0.25">
      <c r="B21" s="1014"/>
      <c r="C21" s="13"/>
      <c r="D21" s="12"/>
      <c r="E21" s="15"/>
      <c r="F21" s="14"/>
      <c r="G21" s="1067"/>
      <c r="H21" s="11" t="s">
        <v>260</v>
      </c>
      <c r="I21" s="11" t="s">
        <v>261</v>
      </c>
      <c r="J21" s="11" t="s">
        <v>259</v>
      </c>
      <c r="K21" s="8"/>
      <c r="L21" s="8"/>
      <c r="M21" s="8"/>
      <c r="N21" s="7"/>
      <c r="O21" s="7"/>
      <c r="P21" s="16"/>
      <c r="Q21" s="16"/>
      <c r="R21" s="1"/>
    </row>
    <row r="22" spans="2:18" ht="51" customHeight="1" x14ac:dyDescent="0.25">
      <c r="B22" s="1014"/>
      <c r="C22" s="13"/>
      <c r="D22" s="12"/>
      <c r="E22" s="15"/>
      <c r="F22" s="14"/>
      <c r="G22" s="1067"/>
      <c r="H22" s="11" t="s">
        <v>262</v>
      </c>
      <c r="I22" s="11" t="s">
        <v>261</v>
      </c>
      <c r="J22" s="11" t="s">
        <v>259</v>
      </c>
      <c r="K22" s="8"/>
      <c r="L22" s="8"/>
      <c r="M22" s="8"/>
      <c r="N22" s="7"/>
      <c r="O22" s="7"/>
      <c r="P22" s="16"/>
      <c r="Q22" s="16"/>
      <c r="R22" s="1"/>
    </row>
    <row r="23" spans="2:18" ht="49.5" customHeight="1" x14ac:dyDescent="0.25">
      <c r="B23" s="1012"/>
      <c r="C23" s="13"/>
      <c r="D23" s="4"/>
      <c r="E23" s="15"/>
      <c r="F23" s="14"/>
      <c r="G23" s="808"/>
      <c r="H23" s="6" t="s">
        <v>263</v>
      </c>
      <c r="I23" s="11" t="s">
        <v>261</v>
      </c>
      <c r="J23" s="11" t="s">
        <v>259</v>
      </c>
      <c r="K23" s="7"/>
      <c r="L23" s="7"/>
      <c r="M23" s="7"/>
      <c r="N23" s="7"/>
      <c r="O23" s="7"/>
      <c r="P23" s="16"/>
      <c r="Q23" s="16"/>
      <c r="R23" s="1"/>
    </row>
    <row r="24" spans="2:18" s="2" customFormat="1" x14ac:dyDescent="0.25">
      <c r="B24" s="21" t="s">
        <v>2</v>
      </c>
      <c r="C24" s="73" t="s">
        <v>264</v>
      </c>
      <c r="D24" s="73"/>
      <c r="E24" s="73"/>
      <c r="F24" s="73"/>
      <c r="G24" s="73"/>
      <c r="H24" s="73"/>
      <c r="I24" s="73"/>
      <c r="J24" s="73"/>
      <c r="K24" s="73"/>
      <c r="L24" s="73"/>
      <c r="M24" s="73"/>
      <c r="N24" s="73"/>
      <c r="O24" s="73"/>
      <c r="P24" s="73"/>
      <c r="Q24" s="73"/>
      <c r="R24" s="105"/>
    </row>
    <row r="25" spans="2:18" s="2" customFormat="1" x14ac:dyDescent="0.25">
      <c r="B25" s="21" t="s">
        <v>3</v>
      </c>
      <c r="C25" s="1096" t="s">
        <v>324</v>
      </c>
      <c r="D25" s="1097"/>
      <c r="E25" s="1097"/>
      <c r="F25" s="1097"/>
      <c r="G25" s="1097"/>
      <c r="H25" s="1097"/>
      <c r="I25" s="1097"/>
      <c r="J25" s="1098"/>
      <c r="K25" s="73"/>
      <c r="L25" s="73"/>
      <c r="M25" s="73"/>
      <c r="N25" s="73"/>
      <c r="O25" s="73"/>
      <c r="P25" s="73"/>
      <c r="Q25" s="73"/>
      <c r="R25" s="105"/>
    </row>
    <row r="26" spans="2:18" s="2" customFormat="1" x14ac:dyDescent="0.25">
      <c r="B26" s="21" t="s">
        <v>4</v>
      </c>
      <c r="C26" s="1096" t="s">
        <v>323</v>
      </c>
      <c r="D26" s="1097"/>
      <c r="E26" s="1097"/>
      <c r="F26" s="1097"/>
      <c r="G26" s="1097"/>
      <c r="H26" s="1097"/>
      <c r="I26" s="1097"/>
      <c r="J26" s="1097"/>
      <c r="K26" s="1097"/>
      <c r="L26" s="1097"/>
      <c r="M26" s="1097"/>
      <c r="N26" s="1097"/>
      <c r="O26" s="1097"/>
      <c r="P26" s="1098"/>
      <c r="Q26" s="73"/>
      <c r="R26" s="106"/>
    </row>
    <row r="27" spans="2:18" ht="15" hidden="1" customHeight="1" x14ac:dyDescent="0.25">
      <c r="B27" s="1008"/>
      <c r="C27" s="1008"/>
      <c r="D27" s="1008"/>
      <c r="E27" s="1008"/>
      <c r="F27" s="1008"/>
      <c r="G27" s="1008"/>
      <c r="H27" s="32"/>
      <c r="I27" s="32"/>
      <c r="J27" s="32"/>
      <c r="K27" s="32"/>
      <c r="L27" s="32"/>
      <c r="M27" s="32"/>
      <c r="N27" s="32"/>
      <c r="O27" s="32"/>
      <c r="P27" s="32"/>
      <c r="Q27" s="32"/>
    </row>
    <row r="28" spans="2:18" ht="15" hidden="1" customHeight="1" x14ac:dyDescent="0.25">
      <c r="B28" s="1008"/>
      <c r="C28" s="1008"/>
      <c r="D28" s="1008"/>
      <c r="E28" s="1008"/>
      <c r="F28" s="1008"/>
      <c r="G28" s="1008"/>
      <c r="H28" s="32"/>
      <c r="I28" s="32"/>
      <c r="J28" s="32"/>
      <c r="K28" s="32"/>
      <c r="L28" s="32"/>
      <c r="M28" s="32"/>
      <c r="N28" s="32"/>
      <c r="O28" s="32"/>
      <c r="P28" s="32"/>
      <c r="Q28" s="32"/>
    </row>
    <row r="29" spans="2:18" ht="15" hidden="1" customHeight="1" x14ac:dyDescent="0.25">
      <c r="B29" s="1008"/>
      <c r="C29" s="1008"/>
      <c r="D29" s="1008"/>
      <c r="E29" s="1008"/>
      <c r="F29" s="1008"/>
      <c r="G29" s="1008"/>
      <c r="H29" s="32"/>
      <c r="I29" s="32"/>
      <c r="J29" s="32"/>
      <c r="K29" s="32"/>
      <c r="L29" s="32"/>
      <c r="M29" s="32"/>
      <c r="N29" s="32"/>
      <c r="O29" s="32"/>
      <c r="P29" s="32"/>
      <c r="Q29" s="32"/>
    </row>
    <row r="30" spans="2:18" ht="15" hidden="1" customHeight="1" x14ac:dyDescent="0.25">
      <c r="B30" s="1008"/>
      <c r="C30" s="1008"/>
      <c r="D30" s="1008"/>
      <c r="E30" s="1008"/>
      <c r="F30" s="1008"/>
      <c r="G30" s="1008"/>
      <c r="H30" s="32"/>
      <c r="I30" s="32"/>
      <c r="J30" s="32"/>
      <c r="K30" s="32"/>
      <c r="L30" s="32"/>
      <c r="M30" s="32"/>
      <c r="N30" s="32"/>
      <c r="O30" s="32"/>
      <c r="P30" s="32"/>
      <c r="Q30" s="32"/>
    </row>
    <row r="31" spans="2:18" ht="15" hidden="1" customHeight="1" x14ac:dyDescent="0.25">
      <c r="B31" s="1008"/>
      <c r="C31" s="1008"/>
      <c r="D31" s="1008"/>
      <c r="E31" s="1008"/>
      <c r="F31" s="1008"/>
      <c r="G31" s="1008"/>
      <c r="H31" s="32"/>
      <c r="I31" s="32"/>
      <c r="J31" s="32"/>
      <c r="K31" s="32"/>
      <c r="L31" s="32"/>
      <c r="M31" s="32"/>
      <c r="N31" s="32"/>
      <c r="O31" s="32"/>
      <c r="P31" s="32"/>
      <c r="Q31" s="32"/>
    </row>
    <row r="32" spans="2:18" ht="15" hidden="1" customHeight="1" x14ac:dyDescent="0.25">
      <c r="B32" s="1008"/>
      <c r="C32" s="1008"/>
      <c r="D32" s="1008"/>
      <c r="E32" s="1008"/>
      <c r="F32" s="1008"/>
      <c r="G32" s="1008"/>
      <c r="H32" s="32"/>
      <c r="I32" s="32"/>
      <c r="J32" s="32"/>
      <c r="K32" s="32"/>
      <c r="L32" s="32"/>
      <c r="M32" s="32"/>
      <c r="N32" s="32"/>
      <c r="O32" s="32"/>
      <c r="P32" s="32"/>
      <c r="Q32" s="32"/>
    </row>
    <row r="33" spans="1:27" ht="15" hidden="1" customHeight="1" x14ac:dyDescent="0.25">
      <c r="B33" s="1008"/>
      <c r="C33" s="1008"/>
      <c r="D33" s="1008"/>
      <c r="E33" s="1008"/>
      <c r="F33" s="1008"/>
      <c r="G33" s="1008"/>
      <c r="H33" s="32"/>
      <c r="I33" s="32"/>
      <c r="J33" s="32"/>
      <c r="K33" s="32"/>
      <c r="L33" s="32"/>
      <c r="M33" s="32"/>
      <c r="N33" s="32"/>
      <c r="O33" s="32"/>
      <c r="P33" s="32"/>
      <c r="Q33" s="32"/>
    </row>
    <row r="34" spans="1:27" ht="15" hidden="1" customHeight="1" x14ac:dyDescent="0.25">
      <c r="B34" s="1008"/>
      <c r="C34" s="1008"/>
      <c r="D34" s="1008"/>
      <c r="E34" s="1008"/>
      <c r="F34" s="1008"/>
      <c r="G34" s="1008"/>
      <c r="H34" s="32"/>
      <c r="I34" s="32"/>
      <c r="J34" s="32"/>
      <c r="K34" s="32"/>
      <c r="L34" s="32"/>
      <c r="M34" s="32"/>
      <c r="N34" s="32"/>
      <c r="O34" s="32"/>
      <c r="P34" s="32"/>
      <c r="Q34" s="32"/>
    </row>
    <row r="35" spans="1:27" ht="15" hidden="1" customHeight="1" x14ac:dyDescent="0.25">
      <c r="B35" s="1008"/>
      <c r="C35" s="1008"/>
      <c r="D35" s="1008"/>
      <c r="E35" s="1008"/>
      <c r="F35" s="1008"/>
      <c r="G35" s="1008"/>
      <c r="H35" s="32"/>
      <c r="I35" s="32"/>
      <c r="J35" s="32"/>
      <c r="K35" s="32"/>
      <c r="L35" s="32"/>
      <c r="M35" s="32"/>
      <c r="N35" s="32"/>
      <c r="O35" s="32"/>
      <c r="P35" s="32"/>
      <c r="Q35" s="32"/>
    </row>
    <row r="36" spans="1:27" ht="15" hidden="1" customHeight="1" x14ac:dyDescent="0.25">
      <c r="B36" s="1008"/>
      <c r="C36" s="1008"/>
      <c r="D36" s="1008"/>
      <c r="E36" s="1008"/>
      <c r="F36" s="1008"/>
      <c r="G36" s="1008"/>
      <c r="H36" s="32"/>
      <c r="I36" s="32"/>
      <c r="J36" s="32"/>
      <c r="K36" s="32"/>
      <c r="L36" s="32"/>
      <c r="M36" s="32"/>
      <c r="N36" s="32"/>
      <c r="O36" s="32"/>
      <c r="P36" s="32"/>
      <c r="Q36" s="32"/>
    </row>
    <row r="37" spans="1:27" ht="15" hidden="1" customHeight="1" x14ac:dyDescent="0.25">
      <c r="B37" s="1008"/>
      <c r="C37" s="1008"/>
      <c r="D37" s="1008"/>
      <c r="E37" s="1008"/>
      <c r="F37" s="1008"/>
      <c r="G37" s="1008"/>
      <c r="H37" s="32"/>
      <c r="I37" s="32"/>
      <c r="J37" s="32"/>
      <c r="K37" s="32"/>
      <c r="L37" s="32"/>
      <c r="M37" s="32"/>
      <c r="N37" s="32"/>
      <c r="O37" s="32"/>
      <c r="P37" s="32"/>
      <c r="Q37" s="32"/>
    </row>
    <row r="38" spans="1:27" ht="15" hidden="1" customHeight="1" x14ac:dyDescent="0.25">
      <c r="B38" s="1008"/>
      <c r="C38" s="1008"/>
      <c r="D38" s="1008"/>
      <c r="E38" s="1008"/>
      <c r="F38" s="1008"/>
      <c r="G38" s="1008"/>
      <c r="H38" s="32"/>
      <c r="I38" s="32"/>
      <c r="J38" s="32"/>
      <c r="K38" s="32"/>
      <c r="L38" s="32"/>
      <c r="M38" s="32"/>
      <c r="N38" s="32"/>
      <c r="O38" s="32"/>
      <c r="P38" s="32"/>
      <c r="Q38" s="32"/>
    </row>
    <row r="39" spans="1:27" ht="15" hidden="1" customHeight="1" x14ac:dyDescent="0.25">
      <c r="B39" s="1008"/>
      <c r="C39" s="1008"/>
      <c r="D39" s="1008"/>
      <c r="E39" s="1008"/>
      <c r="F39" s="1008"/>
      <c r="G39" s="1008"/>
      <c r="H39" s="32"/>
      <c r="I39" s="32"/>
      <c r="J39" s="32"/>
      <c r="K39" s="32"/>
      <c r="L39" s="32"/>
      <c r="M39" s="32"/>
      <c r="N39" s="32"/>
      <c r="O39" s="32"/>
      <c r="P39" s="32"/>
      <c r="Q39" s="32"/>
    </row>
    <row r="40" spans="1:27" ht="15.75" hidden="1" customHeight="1" x14ac:dyDescent="0.25">
      <c r="B40" s="1008"/>
      <c r="C40" s="1008"/>
      <c r="D40" s="1008"/>
      <c r="E40" s="1008"/>
      <c r="F40" s="1008"/>
      <c r="G40" s="1008"/>
      <c r="H40" s="32"/>
      <c r="I40" s="32"/>
      <c r="J40" s="32"/>
      <c r="K40" s="32"/>
      <c r="L40" s="32"/>
      <c r="M40" s="32"/>
      <c r="N40" s="32"/>
      <c r="O40" s="32"/>
      <c r="P40" s="32"/>
      <c r="Q40" s="32"/>
    </row>
    <row r="41" spans="1:27" x14ac:dyDescent="0.25">
      <c r="B41" s="107"/>
      <c r="C41" s="107"/>
      <c r="D41" s="107"/>
      <c r="E41" s="107"/>
      <c r="F41" s="107"/>
      <c r="G41" s="107"/>
      <c r="H41" s="107"/>
      <c r="I41" s="107"/>
      <c r="J41" s="107"/>
      <c r="K41" s="107"/>
      <c r="L41" s="107"/>
      <c r="M41" s="107"/>
      <c r="N41" s="107"/>
      <c r="O41" s="107"/>
      <c r="P41" s="107"/>
      <c r="Q41" s="107"/>
    </row>
    <row r="42" spans="1:27" x14ac:dyDescent="0.25">
      <c r="B42" s="107"/>
      <c r="C42" s="107"/>
      <c r="D42" s="107"/>
      <c r="E42" s="107"/>
      <c r="F42" s="107"/>
      <c r="G42" s="107"/>
      <c r="H42" s="107"/>
      <c r="I42" s="107"/>
      <c r="J42" s="107"/>
      <c r="K42" s="107"/>
      <c r="L42" s="107"/>
      <c r="M42" s="107"/>
      <c r="N42" s="107"/>
      <c r="O42" s="107"/>
      <c r="P42" s="107"/>
      <c r="Q42" s="107"/>
    </row>
    <row r="43" spans="1:27" x14ac:dyDescent="0.25">
      <c r="B43" s="107"/>
      <c r="C43" s="107"/>
      <c r="D43" s="107"/>
      <c r="E43" s="107"/>
      <c r="F43" s="107"/>
      <c r="G43" s="107"/>
      <c r="H43" s="107"/>
      <c r="I43" s="107"/>
      <c r="J43" s="107"/>
      <c r="K43" s="107"/>
      <c r="L43" s="107"/>
      <c r="M43" s="107"/>
      <c r="N43" s="107"/>
      <c r="O43" s="107"/>
      <c r="P43" s="107"/>
      <c r="Q43" s="107"/>
    </row>
    <row r="44" spans="1:27" x14ac:dyDescent="0.25">
      <c r="B44" s="107"/>
      <c r="C44" s="107"/>
      <c r="D44" s="107"/>
      <c r="E44" s="107"/>
      <c r="F44" s="107"/>
      <c r="G44" s="108"/>
      <c r="H44" s="107"/>
      <c r="I44" s="107"/>
      <c r="J44" s="107"/>
      <c r="K44" s="107"/>
      <c r="L44" s="107"/>
      <c r="M44" s="107"/>
      <c r="N44" s="107"/>
      <c r="O44" s="107"/>
      <c r="P44" s="107"/>
      <c r="Q44" s="107"/>
    </row>
    <row r="45" spans="1:27" x14ac:dyDescent="0.25">
      <c r="B45" s="107"/>
      <c r="C45" s="107"/>
      <c r="D45" s="107"/>
      <c r="E45" s="107"/>
      <c r="F45" s="107"/>
      <c r="G45" s="107"/>
      <c r="H45" s="107"/>
      <c r="I45" s="107"/>
      <c r="J45" s="107"/>
      <c r="K45" s="107"/>
      <c r="L45" s="107"/>
      <c r="M45" s="107"/>
      <c r="N45" s="107"/>
      <c r="O45" s="107"/>
      <c r="P45" s="107"/>
      <c r="Q45" s="107"/>
    </row>
    <row r="46" spans="1:27" s="111" customFormat="1" x14ac:dyDescent="0.25">
      <c r="A46" s="110"/>
      <c r="B46" s="107"/>
      <c r="C46" s="107"/>
      <c r="D46" s="107"/>
      <c r="E46" s="107"/>
      <c r="F46" s="107"/>
      <c r="G46" s="107"/>
      <c r="H46" s="107"/>
      <c r="I46" s="107"/>
      <c r="J46" s="107"/>
      <c r="K46" s="107"/>
      <c r="L46" s="107"/>
      <c r="M46" s="107"/>
      <c r="N46" s="107"/>
      <c r="O46" s="107"/>
      <c r="P46" s="107"/>
      <c r="Q46" s="107"/>
      <c r="R46" s="110"/>
      <c r="S46" s="110"/>
      <c r="T46" s="110"/>
      <c r="U46" s="110"/>
      <c r="V46" s="110"/>
      <c r="W46" s="110"/>
      <c r="X46" s="110"/>
      <c r="Y46" s="110"/>
      <c r="Z46" s="110"/>
      <c r="AA46" s="110"/>
    </row>
    <row r="47" spans="1:27" s="111" customFormat="1" x14ac:dyDescent="0.25">
      <c r="A47" s="110"/>
      <c r="B47" s="107"/>
      <c r="C47" s="107"/>
      <c r="D47" s="107"/>
      <c r="E47" s="107"/>
      <c r="F47" s="107"/>
      <c r="G47" s="107"/>
      <c r="H47" s="107"/>
      <c r="I47" s="107"/>
      <c r="J47" s="107"/>
      <c r="K47" s="107"/>
      <c r="L47" s="107"/>
      <c r="M47" s="107"/>
      <c r="N47" s="107"/>
      <c r="O47" s="107"/>
      <c r="P47" s="107"/>
      <c r="Q47" s="107"/>
      <c r="R47" s="110"/>
      <c r="S47" s="110"/>
      <c r="T47" s="110"/>
      <c r="U47" s="110"/>
      <c r="V47" s="110"/>
      <c r="W47" s="110"/>
      <c r="X47" s="110"/>
      <c r="Y47" s="110"/>
      <c r="Z47" s="110"/>
      <c r="AA47" s="110"/>
    </row>
    <row r="48" spans="1:27" s="111" customFormat="1" x14ac:dyDescent="0.25">
      <c r="A48" s="110"/>
      <c r="B48" s="107"/>
      <c r="C48" s="107"/>
      <c r="D48" s="107"/>
      <c r="E48" s="107"/>
      <c r="F48" s="107"/>
      <c r="G48" s="107"/>
      <c r="H48" s="107"/>
      <c r="I48" s="107"/>
      <c r="J48" s="107"/>
      <c r="K48" s="107"/>
      <c r="L48" s="107"/>
      <c r="M48" s="107"/>
      <c r="N48" s="107"/>
      <c r="O48" s="107"/>
      <c r="P48" s="107"/>
      <c r="Q48" s="107"/>
      <c r="R48" s="110"/>
      <c r="S48" s="110"/>
      <c r="T48" s="110"/>
      <c r="U48" s="110"/>
      <c r="V48" s="110"/>
      <c r="W48" s="110"/>
      <c r="X48" s="110"/>
      <c r="Y48" s="110"/>
      <c r="Z48" s="110"/>
      <c r="AA48" s="110"/>
    </row>
    <row r="49" spans="1:27" s="111" customFormat="1" x14ac:dyDescent="0.25">
      <c r="A49" s="110"/>
      <c r="B49" s="107"/>
      <c r="C49" s="107"/>
      <c r="D49" s="107"/>
      <c r="E49" s="107"/>
      <c r="F49" s="107"/>
      <c r="G49" s="107"/>
      <c r="H49" s="107"/>
      <c r="I49" s="107"/>
      <c r="J49" s="107"/>
      <c r="K49" s="107"/>
      <c r="L49" s="107"/>
      <c r="M49" s="107"/>
      <c r="N49" s="107"/>
      <c r="O49" s="107"/>
      <c r="P49" s="107"/>
      <c r="Q49" s="107"/>
      <c r="R49" s="110"/>
      <c r="S49" s="110"/>
      <c r="T49" s="110"/>
      <c r="U49" s="110"/>
      <c r="V49" s="110"/>
      <c r="W49" s="110"/>
      <c r="X49" s="110"/>
      <c r="Y49" s="110"/>
      <c r="Z49" s="110"/>
      <c r="AA49" s="110"/>
    </row>
    <row r="50" spans="1:27" s="111" customFormat="1" x14ac:dyDescent="0.2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row>
    <row r="51" spans="1:27" s="111" customFormat="1" x14ac:dyDescent="0.2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row>
    <row r="52" spans="1:27" s="111" customFormat="1" x14ac:dyDescent="0.25">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row>
    <row r="53" spans="1:27" s="111" customFormat="1" x14ac:dyDescent="0.25">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row>
    <row r="54" spans="1:27" s="111" customFormat="1" x14ac:dyDescent="0.2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row>
    <row r="55" spans="1:27" s="111" customFormat="1" x14ac:dyDescent="0.25">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row>
    <row r="56" spans="1:27" s="111" customFormat="1" x14ac:dyDescent="0.25">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row>
    <row r="57" spans="1:27" s="111" customFormat="1" x14ac:dyDescent="0.25">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row>
    <row r="58" spans="1:27" s="111" customFormat="1" x14ac:dyDescent="0.2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row>
    <row r="59" spans="1:27" s="111" customFormat="1" x14ac:dyDescent="0.25">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row>
    <row r="60" spans="1:27" s="111" customFormat="1" x14ac:dyDescent="0.25">
      <c r="A60" s="110"/>
      <c r="R60" s="110"/>
      <c r="S60" s="110"/>
      <c r="T60" s="110"/>
      <c r="U60" s="110"/>
      <c r="V60" s="110"/>
      <c r="W60" s="110"/>
      <c r="X60" s="110"/>
      <c r="Y60" s="110"/>
      <c r="Z60" s="110"/>
      <c r="AA60" s="110"/>
    </row>
    <row r="61" spans="1:27" s="111" customFormat="1" x14ac:dyDescent="0.25">
      <c r="A61" s="110"/>
      <c r="R61" s="110"/>
      <c r="S61" s="110"/>
      <c r="T61" s="110"/>
      <c r="U61" s="110"/>
      <c r="V61" s="110"/>
      <c r="W61" s="110"/>
      <c r="X61" s="110"/>
      <c r="Y61" s="110"/>
      <c r="Z61" s="110"/>
      <c r="AA61" s="110"/>
    </row>
    <row r="62" spans="1:27" s="111" customFormat="1" x14ac:dyDescent="0.25">
      <c r="A62" s="110"/>
      <c r="R62" s="110"/>
      <c r="S62" s="110"/>
      <c r="T62" s="110"/>
      <c r="U62" s="110"/>
      <c r="V62" s="110"/>
      <c r="W62" s="110"/>
      <c r="X62" s="110"/>
      <c r="Y62" s="110"/>
      <c r="Z62" s="110"/>
      <c r="AA62" s="110"/>
    </row>
    <row r="63" spans="1:27" s="111" customFormat="1" x14ac:dyDescent="0.25">
      <c r="A63" s="110"/>
      <c r="R63" s="110"/>
      <c r="S63" s="110"/>
      <c r="T63" s="110"/>
      <c r="U63" s="110"/>
      <c r="V63" s="110"/>
      <c r="W63" s="110"/>
      <c r="X63" s="110"/>
      <c r="Y63" s="110"/>
      <c r="Z63" s="110"/>
      <c r="AA63" s="110"/>
    </row>
    <row r="64" spans="1:27" s="111" customFormat="1" x14ac:dyDescent="0.25">
      <c r="A64" s="110"/>
      <c r="R64" s="110"/>
      <c r="S64" s="110"/>
      <c r="T64" s="110"/>
      <c r="U64" s="110"/>
      <c r="V64" s="110"/>
      <c r="W64" s="110"/>
      <c r="X64" s="110"/>
      <c r="Y64" s="110"/>
      <c r="Z64" s="110"/>
      <c r="AA64" s="110"/>
    </row>
    <row r="65" spans="1:27" s="111" customFormat="1" x14ac:dyDescent="0.25">
      <c r="A65" s="110"/>
      <c r="R65" s="110"/>
      <c r="S65" s="110"/>
      <c r="T65" s="110"/>
      <c r="U65" s="110"/>
      <c r="V65" s="110"/>
      <c r="W65" s="110"/>
      <c r="X65" s="110"/>
      <c r="Y65" s="110"/>
      <c r="Z65" s="110"/>
      <c r="AA65" s="110"/>
    </row>
    <row r="66" spans="1:27" s="111" customFormat="1" x14ac:dyDescent="0.25">
      <c r="A66" s="110"/>
      <c r="R66" s="110"/>
      <c r="S66" s="110"/>
      <c r="T66" s="110"/>
      <c r="U66" s="110"/>
      <c r="V66" s="110"/>
      <c r="W66" s="110"/>
      <c r="X66" s="110"/>
      <c r="Y66" s="110"/>
      <c r="Z66" s="110"/>
      <c r="AA66" s="110"/>
    </row>
    <row r="67" spans="1:27" s="111" customFormat="1" x14ac:dyDescent="0.25">
      <c r="A67" s="110"/>
      <c r="R67" s="110"/>
      <c r="S67" s="110"/>
      <c r="T67" s="110"/>
      <c r="U67" s="110"/>
      <c r="V67" s="110"/>
      <c r="W67" s="110"/>
      <c r="X67" s="110"/>
      <c r="Y67" s="110"/>
      <c r="Z67" s="110"/>
      <c r="AA67" s="110"/>
    </row>
    <row r="68" spans="1:27" s="111" customFormat="1" x14ac:dyDescent="0.25">
      <c r="A68" s="110"/>
      <c r="R68" s="110"/>
      <c r="S68" s="110"/>
      <c r="T68" s="110"/>
      <c r="U68" s="110"/>
      <c r="V68" s="110"/>
      <c r="W68" s="110"/>
      <c r="X68" s="110"/>
      <c r="Y68" s="110"/>
      <c r="Z68" s="110"/>
      <c r="AA68" s="110"/>
    </row>
    <row r="69" spans="1:27" s="111" customFormat="1" x14ac:dyDescent="0.25">
      <c r="A69" s="110"/>
      <c r="R69" s="110"/>
      <c r="S69" s="110"/>
      <c r="T69" s="110"/>
      <c r="U69" s="110"/>
      <c r="V69" s="110"/>
      <c r="W69" s="110"/>
      <c r="X69" s="110"/>
      <c r="Y69" s="110"/>
      <c r="Z69" s="110"/>
      <c r="AA69" s="110"/>
    </row>
    <row r="70" spans="1:27" s="111" customFormat="1" x14ac:dyDescent="0.25">
      <c r="A70" s="110"/>
      <c r="R70" s="110"/>
      <c r="S70" s="110"/>
      <c r="T70" s="110"/>
      <c r="U70" s="110"/>
      <c r="V70" s="110"/>
      <c r="W70" s="110"/>
      <c r="X70" s="110"/>
      <c r="Y70" s="110"/>
      <c r="Z70" s="110"/>
      <c r="AA70" s="110"/>
    </row>
    <row r="71" spans="1:27" s="111" customFormat="1" x14ac:dyDescent="0.25">
      <c r="A71" s="110"/>
      <c r="R71" s="110"/>
      <c r="S71" s="110"/>
      <c r="T71" s="110"/>
      <c r="U71" s="110"/>
      <c r="V71" s="110"/>
      <c r="W71" s="110"/>
      <c r="X71" s="110"/>
      <c r="Y71" s="110"/>
      <c r="Z71" s="110"/>
      <c r="AA71" s="110"/>
    </row>
    <row r="72" spans="1:27" s="111" customFormat="1" x14ac:dyDescent="0.25">
      <c r="A72" s="110"/>
      <c r="R72" s="110"/>
      <c r="S72" s="110"/>
      <c r="T72" s="110"/>
      <c r="U72" s="110"/>
      <c r="V72" s="110"/>
      <c r="W72" s="110"/>
      <c r="X72" s="110"/>
      <c r="Y72" s="110"/>
      <c r="Z72" s="110"/>
      <c r="AA72" s="110"/>
    </row>
    <row r="73" spans="1:27" s="111" customFormat="1" x14ac:dyDescent="0.25">
      <c r="A73" s="110"/>
      <c r="R73" s="110"/>
      <c r="S73" s="110"/>
      <c r="T73" s="110"/>
      <c r="U73" s="110"/>
      <c r="V73" s="110"/>
      <c r="W73" s="110"/>
      <c r="X73" s="110"/>
      <c r="Y73" s="110"/>
      <c r="Z73" s="110"/>
      <c r="AA73" s="110"/>
    </row>
    <row r="74" spans="1:27" s="111" customFormat="1" x14ac:dyDescent="0.25">
      <c r="A74" s="110"/>
      <c r="R74" s="110"/>
      <c r="S74" s="110"/>
      <c r="T74" s="110"/>
      <c r="U74" s="110"/>
      <c r="V74" s="110"/>
      <c r="W74" s="110"/>
      <c r="X74" s="110"/>
      <c r="Y74" s="110"/>
      <c r="Z74" s="110"/>
      <c r="AA74" s="110"/>
    </row>
    <row r="75" spans="1:27" s="111" customFormat="1" x14ac:dyDescent="0.25">
      <c r="A75" s="110"/>
      <c r="R75" s="110"/>
      <c r="S75" s="110"/>
      <c r="T75" s="110"/>
      <c r="U75" s="110"/>
      <c r="V75" s="110"/>
      <c r="W75" s="110"/>
      <c r="X75" s="110"/>
      <c r="Y75" s="110"/>
      <c r="Z75" s="110"/>
      <c r="AA75" s="110"/>
    </row>
    <row r="76" spans="1:27" s="111" customFormat="1" x14ac:dyDescent="0.25">
      <c r="A76" s="110"/>
      <c r="R76" s="110"/>
      <c r="S76" s="110"/>
      <c r="T76" s="110"/>
      <c r="U76" s="110"/>
      <c r="V76" s="110"/>
      <c r="W76" s="110"/>
      <c r="X76" s="110"/>
      <c r="Y76" s="110"/>
      <c r="Z76" s="110"/>
      <c r="AA76" s="110"/>
    </row>
    <row r="77" spans="1:27" s="111" customFormat="1" x14ac:dyDescent="0.25">
      <c r="A77" s="110"/>
      <c r="R77" s="110"/>
      <c r="S77" s="110"/>
      <c r="T77" s="110"/>
      <c r="U77" s="110"/>
      <c r="V77" s="110"/>
      <c r="W77" s="110"/>
      <c r="X77" s="110"/>
      <c r="Y77" s="110"/>
      <c r="Z77" s="110"/>
      <c r="AA77" s="110"/>
    </row>
    <row r="78" spans="1:27" s="111" customFormat="1" x14ac:dyDescent="0.25">
      <c r="A78" s="110"/>
      <c r="R78" s="110"/>
      <c r="S78" s="110"/>
      <c r="T78" s="110"/>
      <c r="U78" s="110"/>
      <c r="V78" s="110"/>
      <c r="W78" s="110"/>
      <c r="X78" s="110"/>
      <c r="Y78" s="110"/>
      <c r="Z78" s="110"/>
      <c r="AA78" s="110"/>
    </row>
    <row r="79" spans="1:27" s="111" customFormat="1" x14ac:dyDescent="0.25">
      <c r="A79" s="110"/>
      <c r="R79" s="110"/>
      <c r="S79" s="110"/>
      <c r="T79" s="110"/>
      <c r="U79" s="110"/>
      <c r="V79" s="110"/>
      <c r="W79" s="110"/>
      <c r="X79" s="110"/>
      <c r="Y79" s="110"/>
      <c r="Z79" s="110"/>
      <c r="AA79" s="110"/>
    </row>
    <row r="80" spans="1:27" s="111" customFormat="1" x14ac:dyDescent="0.25">
      <c r="A80" s="110"/>
      <c r="R80" s="110"/>
      <c r="S80" s="110"/>
      <c r="T80" s="110"/>
      <c r="U80" s="110"/>
      <c r="V80" s="110"/>
      <c r="W80" s="110"/>
      <c r="X80" s="110"/>
      <c r="Y80" s="110"/>
      <c r="Z80" s="110"/>
      <c r="AA80" s="110"/>
    </row>
    <row r="81" spans="1:27" s="111" customFormat="1" x14ac:dyDescent="0.25">
      <c r="A81" s="110"/>
      <c r="R81" s="110"/>
      <c r="S81" s="110"/>
      <c r="T81" s="110"/>
      <c r="U81" s="110"/>
      <c r="V81" s="110"/>
      <c r="W81" s="110"/>
      <c r="X81" s="110"/>
      <c r="Y81" s="110"/>
      <c r="Z81" s="110"/>
      <c r="AA81" s="110"/>
    </row>
    <row r="82" spans="1:27" s="111" customFormat="1" x14ac:dyDescent="0.25">
      <c r="A82" s="110"/>
      <c r="R82" s="110"/>
      <c r="S82" s="110"/>
      <c r="T82" s="110"/>
      <c r="U82" s="110"/>
      <c r="V82" s="110"/>
      <c r="W82" s="110"/>
      <c r="X82" s="110"/>
      <c r="Y82" s="110"/>
      <c r="Z82" s="110"/>
      <c r="AA82" s="110"/>
    </row>
    <row r="83" spans="1:27" s="111" customFormat="1" x14ac:dyDescent="0.25">
      <c r="A83" s="110"/>
      <c r="R83" s="110"/>
      <c r="S83" s="110"/>
      <c r="T83" s="110"/>
      <c r="U83" s="110"/>
      <c r="V83" s="110"/>
      <c r="W83" s="110"/>
      <c r="X83" s="110"/>
      <c r="Y83" s="110"/>
      <c r="Z83" s="110"/>
      <c r="AA83" s="110"/>
    </row>
    <row r="84" spans="1:27" s="111" customFormat="1" x14ac:dyDescent="0.25">
      <c r="A84" s="110"/>
      <c r="R84" s="110"/>
      <c r="S84" s="110"/>
      <c r="T84" s="110"/>
      <c r="U84" s="110"/>
      <c r="V84" s="110"/>
      <c r="W84" s="110"/>
      <c r="X84" s="110"/>
      <c r="Y84" s="110"/>
      <c r="Z84" s="110"/>
      <c r="AA84" s="110"/>
    </row>
    <row r="85" spans="1:27" s="111" customFormat="1" x14ac:dyDescent="0.25">
      <c r="A85" s="110"/>
      <c r="R85" s="110"/>
      <c r="S85" s="110"/>
      <c r="T85" s="110"/>
      <c r="U85" s="110"/>
      <c r="V85" s="110"/>
      <c r="W85" s="110"/>
      <c r="X85" s="110"/>
      <c r="Y85" s="110"/>
      <c r="Z85" s="110"/>
      <c r="AA85" s="110"/>
    </row>
    <row r="86" spans="1:27" s="111" customFormat="1" x14ac:dyDescent="0.25">
      <c r="A86" s="110"/>
      <c r="R86" s="110"/>
      <c r="S86" s="110"/>
      <c r="T86" s="110"/>
      <c r="U86" s="110"/>
      <c r="V86" s="110"/>
      <c r="W86" s="110"/>
      <c r="X86" s="110"/>
      <c r="Y86" s="110"/>
      <c r="Z86" s="110"/>
      <c r="AA86" s="110"/>
    </row>
    <row r="87" spans="1:27" s="111" customFormat="1" x14ac:dyDescent="0.25">
      <c r="A87" s="110"/>
      <c r="R87" s="110"/>
      <c r="S87" s="110"/>
      <c r="T87" s="110"/>
      <c r="U87" s="110"/>
      <c r="V87" s="110"/>
      <c r="W87" s="110"/>
      <c r="X87" s="110"/>
      <c r="Y87" s="110"/>
      <c r="Z87" s="110"/>
      <c r="AA87" s="110"/>
    </row>
    <row r="88" spans="1:27" s="111" customFormat="1" x14ac:dyDescent="0.25">
      <c r="A88" s="110"/>
      <c r="R88" s="110"/>
      <c r="S88" s="110"/>
      <c r="T88" s="110"/>
      <c r="U88" s="110"/>
      <c r="V88" s="110"/>
      <c r="W88" s="110"/>
      <c r="X88" s="110"/>
      <c r="Y88" s="110"/>
      <c r="Z88" s="110"/>
      <c r="AA88" s="110"/>
    </row>
    <row r="89" spans="1:27" s="111" customFormat="1" x14ac:dyDescent="0.25">
      <c r="A89" s="110"/>
      <c r="R89" s="110"/>
      <c r="S89" s="110"/>
      <c r="T89" s="110"/>
      <c r="U89" s="110"/>
      <c r="V89" s="110"/>
      <c r="W89" s="110"/>
      <c r="X89" s="110"/>
      <c r="Y89" s="110"/>
      <c r="Z89" s="110"/>
      <c r="AA89" s="110"/>
    </row>
    <row r="90" spans="1:27" s="111" customFormat="1" x14ac:dyDescent="0.25">
      <c r="A90" s="110"/>
      <c r="R90" s="110"/>
      <c r="S90" s="110"/>
      <c r="T90" s="110"/>
      <c r="U90" s="110"/>
      <c r="V90" s="110"/>
      <c r="W90" s="110"/>
      <c r="X90" s="110"/>
      <c r="Y90" s="110"/>
      <c r="Z90" s="110"/>
      <c r="AA90" s="110"/>
    </row>
    <row r="91" spans="1:27" s="111" customFormat="1" x14ac:dyDescent="0.25">
      <c r="A91" s="110"/>
      <c r="R91" s="110"/>
      <c r="S91" s="110"/>
      <c r="T91" s="110"/>
      <c r="U91" s="110"/>
      <c r="V91" s="110"/>
      <c r="W91" s="110"/>
      <c r="X91" s="110"/>
      <c r="Y91" s="110"/>
      <c r="Z91" s="110"/>
      <c r="AA91" s="110"/>
    </row>
    <row r="92" spans="1:27" s="111" customFormat="1" x14ac:dyDescent="0.25">
      <c r="A92" s="110"/>
      <c r="R92" s="110"/>
      <c r="S92" s="110"/>
      <c r="T92" s="110"/>
      <c r="U92" s="110"/>
      <c r="V92" s="110"/>
      <c r="W92" s="110"/>
      <c r="X92" s="110"/>
      <c r="Y92" s="110"/>
      <c r="Z92" s="110"/>
      <c r="AA92" s="110"/>
    </row>
    <row r="93" spans="1:27" s="111" customFormat="1" x14ac:dyDescent="0.25">
      <c r="A93" s="110"/>
      <c r="R93" s="110"/>
      <c r="S93" s="110"/>
      <c r="T93" s="110"/>
      <c r="U93" s="110"/>
      <c r="V93" s="110"/>
      <c r="W93" s="110"/>
      <c r="X93" s="110"/>
      <c r="Y93" s="110"/>
      <c r="Z93" s="110"/>
      <c r="AA93" s="110"/>
    </row>
    <row r="94" spans="1:27" s="111" customFormat="1" x14ac:dyDescent="0.25">
      <c r="A94" s="110"/>
      <c r="R94" s="110"/>
      <c r="S94" s="110"/>
      <c r="T94" s="110"/>
      <c r="U94" s="110"/>
      <c r="V94" s="110"/>
      <c r="W94" s="110"/>
      <c r="X94" s="110"/>
      <c r="Y94" s="110"/>
      <c r="Z94" s="110"/>
      <c r="AA94" s="110"/>
    </row>
    <row r="95" spans="1:27" s="111" customFormat="1" x14ac:dyDescent="0.25">
      <c r="A95" s="110"/>
      <c r="R95" s="110"/>
      <c r="S95" s="110"/>
      <c r="T95" s="110"/>
      <c r="U95" s="110"/>
      <c r="V95" s="110"/>
      <c r="W95" s="110"/>
      <c r="X95" s="110"/>
      <c r="Y95" s="110"/>
      <c r="Z95" s="110"/>
      <c r="AA95" s="110"/>
    </row>
    <row r="96" spans="1:27" s="111" customFormat="1" x14ac:dyDescent="0.25">
      <c r="A96" s="110"/>
      <c r="R96" s="110"/>
      <c r="S96" s="110"/>
      <c r="T96" s="110"/>
      <c r="U96" s="110"/>
      <c r="V96" s="110"/>
      <c r="W96" s="110"/>
      <c r="X96" s="110"/>
      <c r="Y96" s="110"/>
      <c r="Z96" s="110"/>
      <c r="AA96" s="110"/>
    </row>
    <row r="97" spans="1:27" s="111" customFormat="1" x14ac:dyDescent="0.25">
      <c r="A97" s="110"/>
      <c r="R97" s="110"/>
      <c r="S97" s="110"/>
      <c r="T97" s="110"/>
      <c r="U97" s="110"/>
      <c r="V97" s="110"/>
      <c r="W97" s="110"/>
      <c r="X97" s="110"/>
      <c r="Y97" s="110"/>
      <c r="Z97" s="110"/>
      <c r="AA97" s="110"/>
    </row>
    <row r="98" spans="1:27" s="111" customFormat="1" x14ac:dyDescent="0.25">
      <c r="A98" s="110"/>
      <c r="R98" s="110"/>
      <c r="S98" s="110"/>
      <c r="T98" s="110"/>
      <c r="U98" s="110"/>
      <c r="V98" s="110"/>
      <c r="W98" s="110"/>
      <c r="X98" s="110"/>
      <c r="Y98" s="110"/>
      <c r="Z98" s="110"/>
      <c r="AA98" s="110"/>
    </row>
    <row r="99" spans="1:27" s="111" customFormat="1" x14ac:dyDescent="0.25">
      <c r="A99" s="110"/>
      <c r="R99" s="110"/>
      <c r="S99" s="110"/>
      <c r="T99" s="110"/>
      <c r="U99" s="110"/>
      <c r="V99" s="110"/>
      <c r="W99" s="110"/>
      <c r="X99" s="110"/>
      <c r="Y99" s="110"/>
      <c r="Z99" s="110"/>
      <c r="AA99" s="110"/>
    </row>
    <row r="100" spans="1:27" s="111" customFormat="1" x14ac:dyDescent="0.25">
      <c r="A100" s="110"/>
      <c r="R100" s="110"/>
      <c r="S100" s="110"/>
      <c r="T100" s="110"/>
      <c r="U100" s="110"/>
      <c r="V100" s="110"/>
      <c r="W100" s="110"/>
      <c r="X100" s="110"/>
      <c r="Y100" s="110"/>
      <c r="Z100" s="110"/>
      <c r="AA100" s="110"/>
    </row>
    <row r="101" spans="1:27" s="111" customFormat="1" x14ac:dyDescent="0.25">
      <c r="A101" s="110"/>
      <c r="R101" s="110"/>
      <c r="S101" s="110"/>
      <c r="T101" s="110"/>
      <c r="U101" s="110"/>
      <c r="V101" s="110"/>
      <c r="W101" s="110"/>
      <c r="X101" s="110"/>
      <c r="Y101" s="110"/>
      <c r="Z101" s="110"/>
      <c r="AA101" s="110"/>
    </row>
    <row r="102" spans="1:27" s="111" customFormat="1" x14ac:dyDescent="0.25">
      <c r="A102" s="110"/>
      <c r="R102" s="110"/>
      <c r="S102" s="110"/>
      <c r="T102" s="110"/>
      <c r="U102" s="110"/>
      <c r="V102" s="110"/>
      <c r="W102" s="110"/>
      <c r="X102" s="110"/>
      <c r="Y102" s="110"/>
      <c r="Z102" s="110"/>
      <c r="AA102" s="110"/>
    </row>
    <row r="103" spans="1:27" s="111" customFormat="1" x14ac:dyDescent="0.25">
      <c r="A103" s="110"/>
      <c r="R103" s="110"/>
      <c r="S103" s="110"/>
      <c r="T103" s="110"/>
      <c r="U103" s="110"/>
      <c r="V103" s="110"/>
      <c r="W103" s="110"/>
      <c r="X103" s="110"/>
      <c r="Y103" s="110"/>
      <c r="Z103" s="110"/>
      <c r="AA103" s="110"/>
    </row>
    <row r="104" spans="1:27" s="111" customFormat="1" x14ac:dyDescent="0.25">
      <c r="A104" s="110"/>
      <c r="R104" s="110"/>
      <c r="S104" s="110"/>
      <c r="T104" s="110"/>
      <c r="U104" s="110"/>
      <c r="V104" s="110"/>
      <c r="W104" s="110"/>
      <c r="X104" s="110"/>
      <c r="Y104" s="110"/>
      <c r="Z104" s="110"/>
      <c r="AA104" s="110"/>
    </row>
    <row r="105" spans="1:27" s="111" customFormat="1" x14ac:dyDescent="0.25">
      <c r="A105" s="110"/>
      <c r="R105" s="110"/>
      <c r="S105" s="110"/>
      <c r="T105" s="110"/>
      <c r="U105" s="110"/>
      <c r="V105" s="110"/>
      <c r="W105" s="110"/>
      <c r="X105" s="110"/>
      <c r="Y105" s="110"/>
      <c r="Z105" s="110"/>
      <c r="AA105" s="110"/>
    </row>
    <row r="106" spans="1:27" s="111" customFormat="1" x14ac:dyDescent="0.25">
      <c r="A106" s="110"/>
      <c r="R106" s="110"/>
      <c r="S106" s="110"/>
      <c r="T106" s="110"/>
      <c r="U106" s="110"/>
      <c r="V106" s="110"/>
      <c r="W106" s="110"/>
      <c r="X106" s="110"/>
      <c r="Y106" s="110"/>
      <c r="Z106" s="110"/>
      <c r="AA106" s="110"/>
    </row>
    <row r="107" spans="1:27" s="111" customFormat="1" x14ac:dyDescent="0.25">
      <c r="A107" s="110"/>
      <c r="R107" s="110"/>
      <c r="S107" s="110"/>
      <c r="T107" s="110"/>
      <c r="U107" s="110"/>
      <c r="V107" s="110"/>
      <c r="W107" s="110"/>
      <c r="X107" s="110"/>
      <c r="Y107" s="110"/>
      <c r="Z107" s="110"/>
      <c r="AA107" s="110"/>
    </row>
    <row r="108" spans="1:27" s="111" customFormat="1" x14ac:dyDescent="0.25">
      <c r="A108" s="110"/>
      <c r="R108" s="110"/>
      <c r="S108" s="110"/>
      <c r="T108" s="110"/>
      <c r="U108" s="110"/>
      <c r="V108" s="110"/>
      <c r="W108" s="110"/>
      <c r="X108" s="110"/>
      <c r="Y108" s="110"/>
      <c r="Z108" s="110"/>
      <c r="AA108" s="110"/>
    </row>
    <row r="109" spans="1:27" s="111" customFormat="1" x14ac:dyDescent="0.25">
      <c r="A109" s="110"/>
      <c r="R109" s="110"/>
      <c r="S109" s="110"/>
      <c r="T109" s="110"/>
      <c r="U109" s="110"/>
      <c r="V109" s="110"/>
      <c r="W109" s="110"/>
      <c r="X109" s="110"/>
      <c r="Y109" s="110"/>
      <c r="Z109" s="110"/>
      <c r="AA109" s="110"/>
    </row>
    <row r="110" spans="1:27" s="111" customFormat="1" x14ac:dyDescent="0.25">
      <c r="A110" s="110"/>
      <c r="R110" s="110"/>
      <c r="S110" s="110"/>
      <c r="T110" s="110"/>
      <c r="U110" s="110"/>
      <c r="V110" s="110"/>
      <c r="W110" s="110"/>
      <c r="X110" s="110"/>
      <c r="Y110" s="110"/>
      <c r="Z110" s="110"/>
      <c r="AA110" s="110"/>
    </row>
    <row r="111" spans="1:27" s="111" customFormat="1" x14ac:dyDescent="0.25">
      <c r="A111" s="110"/>
      <c r="R111" s="110"/>
      <c r="S111" s="110"/>
      <c r="T111" s="110"/>
      <c r="U111" s="110"/>
      <c r="V111" s="110"/>
      <c r="W111" s="110"/>
      <c r="X111" s="110"/>
      <c r="Y111" s="110"/>
      <c r="Z111" s="110"/>
      <c r="AA111" s="110"/>
    </row>
    <row r="112" spans="1:27" s="111" customFormat="1" x14ac:dyDescent="0.25">
      <c r="A112" s="110"/>
      <c r="R112" s="110"/>
      <c r="S112" s="110"/>
      <c r="T112" s="110"/>
      <c r="U112" s="110"/>
      <c r="V112" s="110"/>
      <c r="W112" s="110"/>
      <c r="X112" s="110"/>
      <c r="Y112" s="110"/>
      <c r="Z112" s="110"/>
      <c r="AA112" s="110"/>
    </row>
    <row r="113" spans="1:27" s="111" customFormat="1" x14ac:dyDescent="0.25">
      <c r="A113" s="110"/>
      <c r="R113" s="110"/>
      <c r="S113" s="110"/>
      <c r="T113" s="110"/>
      <c r="U113" s="110"/>
      <c r="V113" s="110"/>
      <c r="W113" s="110"/>
      <c r="X113" s="110"/>
      <c r="Y113" s="110"/>
      <c r="Z113" s="110"/>
      <c r="AA113" s="110"/>
    </row>
    <row r="114" spans="1:27" s="111" customFormat="1" x14ac:dyDescent="0.25">
      <c r="A114" s="110"/>
      <c r="R114" s="110"/>
      <c r="S114" s="110"/>
      <c r="T114" s="110"/>
      <c r="U114" s="110"/>
      <c r="V114" s="110"/>
      <c r="W114" s="110"/>
      <c r="X114" s="110"/>
      <c r="Y114" s="110"/>
      <c r="Z114" s="110"/>
      <c r="AA114" s="110"/>
    </row>
    <row r="115" spans="1:27" s="111" customFormat="1" x14ac:dyDescent="0.25">
      <c r="A115" s="110"/>
      <c r="R115" s="110"/>
      <c r="S115" s="110"/>
      <c r="T115" s="110"/>
      <c r="U115" s="110"/>
      <c r="V115" s="110"/>
      <c r="W115" s="110"/>
      <c r="X115" s="110"/>
      <c r="Y115" s="110"/>
      <c r="Z115" s="110"/>
      <c r="AA115" s="110"/>
    </row>
    <row r="116" spans="1:27" s="111" customFormat="1" x14ac:dyDescent="0.25">
      <c r="A116" s="110"/>
      <c r="R116" s="110"/>
      <c r="S116" s="110"/>
      <c r="T116" s="110"/>
      <c r="U116" s="110"/>
      <c r="V116" s="110"/>
      <c r="W116" s="110"/>
      <c r="X116" s="110"/>
      <c r="Y116" s="110"/>
      <c r="Z116" s="110"/>
      <c r="AA116" s="110"/>
    </row>
    <row r="117" spans="1:27" s="111" customFormat="1" x14ac:dyDescent="0.25">
      <c r="A117" s="110"/>
      <c r="R117" s="110"/>
      <c r="S117" s="110"/>
      <c r="T117" s="110"/>
      <c r="U117" s="110"/>
      <c r="V117" s="110"/>
      <c r="W117" s="110"/>
      <c r="X117" s="110"/>
      <c r="Y117" s="110"/>
      <c r="Z117" s="110"/>
      <c r="AA117" s="110"/>
    </row>
    <row r="118" spans="1:27" s="111" customFormat="1" x14ac:dyDescent="0.25">
      <c r="A118" s="110"/>
      <c r="R118" s="110"/>
      <c r="S118" s="110"/>
      <c r="T118" s="110"/>
      <c r="U118" s="110"/>
      <c r="V118" s="110"/>
      <c r="W118" s="110"/>
      <c r="X118" s="110"/>
      <c r="Y118" s="110"/>
      <c r="Z118" s="110"/>
      <c r="AA118" s="110"/>
    </row>
    <row r="119" spans="1:27" s="111" customFormat="1" x14ac:dyDescent="0.25">
      <c r="A119" s="110"/>
      <c r="R119" s="110"/>
      <c r="S119" s="110"/>
      <c r="T119" s="110"/>
      <c r="U119" s="110"/>
      <c r="V119" s="110"/>
      <c r="W119" s="110"/>
      <c r="X119" s="110"/>
      <c r="Y119" s="110"/>
      <c r="Z119" s="110"/>
      <c r="AA119" s="110"/>
    </row>
    <row r="120" spans="1:27" s="111" customFormat="1" x14ac:dyDescent="0.25">
      <c r="A120" s="110"/>
      <c r="R120" s="110"/>
      <c r="S120" s="110"/>
      <c r="T120" s="110"/>
      <c r="U120" s="110"/>
      <c r="V120" s="110"/>
      <c r="W120" s="110"/>
      <c r="X120" s="110"/>
      <c r="Y120" s="110"/>
      <c r="Z120" s="110"/>
      <c r="AA120" s="110"/>
    </row>
    <row r="121" spans="1:27" s="111" customFormat="1" x14ac:dyDescent="0.25">
      <c r="A121" s="110"/>
      <c r="R121" s="110"/>
      <c r="S121" s="110"/>
      <c r="T121" s="110"/>
      <c r="U121" s="110"/>
      <c r="V121" s="110"/>
      <c r="W121" s="110"/>
      <c r="X121" s="110"/>
      <c r="Y121" s="110"/>
      <c r="Z121" s="110"/>
      <c r="AA121" s="110"/>
    </row>
    <row r="122" spans="1:27" s="111" customFormat="1" x14ac:dyDescent="0.25">
      <c r="A122" s="110"/>
      <c r="R122" s="110"/>
      <c r="S122" s="110"/>
      <c r="T122" s="110"/>
      <c r="U122" s="110"/>
      <c r="V122" s="110"/>
      <c r="W122" s="110"/>
      <c r="X122" s="110"/>
      <c r="Y122" s="110"/>
      <c r="Z122" s="110"/>
      <c r="AA122" s="110"/>
    </row>
    <row r="123" spans="1:27" s="111" customFormat="1" x14ac:dyDescent="0.25">
      <c r="A123" s="110"/>
      <c r="R123" s="110"/>
      <c r="S123" s="110"/>
      <c r="T123" s="110"/>
      <c r="U123" s="110"/>
      <c r="V123" s="110"/>
      <c r="W123" s="110"/>
      <c r="X123" s="110"/>
      <c r="Y123" s="110"/>
      <c r="Z123" s="110"/>
      <c r="AA123" s="110"/>
    </row>
    <row r="124" spans="1:27" s="111" customFormat="1" x14ac:dyDescent="0.25">
      <c r="A124" s="110"/>
      <c r="R124" s="110"/>
      <c r="S124" s="110"/>
      <c r="T124" s="110"/>
      <c r="U124" s="110"/>
      <c r="V124" s="110"/>
      <c r="W124" s="110"/>
      <c r="X124" s="110"/>
      <c r="Y124" s="110"/>
      <c r="Z124" s="110"/>
      <c r="AA124" s="110"/>
    </row>
    <row r="125" spans="1:27" s="111" customFormat="1" x14ac:dyDescent="0.25">
      <c r="A125" s="110"/>
      <c r="R125" s="110"/>
      <c r="S125" s="110"/>
      <c r="T125" s="110"/>
      <c r="U125" s="110"/>
      <c r="V125" s="110"/>
      <c r="W125" s="110"/>
      <c r="X125" s="110"/>
      <c r="Y125" s="110"/>
      <c r="Z125" s="110"/>
      <c r="AA125" s="110"/>
    </row>
    <row r="126" spans="1:27" s="111" customFormat="1" x14ac:dyDescent="0.25">
      <c r="A126" s="110"/>
      <c r="R126" s="110"/>
      <c r="S126" s="110"/>
      <c r="T126" s="110"/>
      <c r="U126" s="110"/>
      <c r="V126" s="110"/>
      <c r="W126" s="110"/>
      <c r="X126" s="110"/>
      <c r="Y126" s="110"/>
      <c r="Z126" s="110"/>
      <c r="AA126" s="110"/>
    </row>
    <row r="127" spans="1:27" s="111" customFormat="1" x14ac:dyDescent="0.25">
      <c r="A127" s="110"/>
      <c r="R127" s="110"/>
      <c r="S127" s="110"/>
      <c r="T127" s="110"/>
      <c r="U127" s="110"/>
      <c r="V127" s="110"/>
      <c r="W127" s="110"/>
      <c r="X127" s="110"/>
      <c r="Y127" s="110"/>
      <c r="Z127" s="110"/>
      <c r="AA127" s="110"/>
    </row>
    <row r="128" spans="1:27" s="111" customFormat="1" x14ac:dyDescent="0.25">
      <c r="A128" s="110"/>
      <c r="R128" s="110"/>
      <c r="S128" s="110"/>
      <c r="T128" s="110"/>
      <c r="U128" s="110"/>
      <c r="V128" s="110"/>
      <c r="W128" s="110"/>
      <c r="X128" s="110"/>
      <c r="Y128" s="110"/>
      <c r="Z128" s="110"/>
      <c r="AA128" s="110"/>
    </row>
    <row r="129" spans="1:27" s="111" customFormat="1" x14ac:dyDescent="0.25">
      <c r="A129" s="110"/>
      <c r="R129" s="110"/>
      <c r="S129" s="110"/>
      <c r="T129" s="110"/>
      <c r="U129" s="110"/>
      <c r="V129" s="110"/>
      <c r="W129" s="110"/>
      <c r="X129" s="110"/>
      <c r="Y129" s="110"/>
      <c r="Z129" s="110"/>
      <c r="AA129" s="110"/>
    </row>
    <row r="130" spans="1:27" s="111" customFormat="1" x14ac:dyDescent="0.25">
      <c r="A130" s="110"/>
      <c r="R130" s="110"/>
      <c r="S130" s="110"/>
      <c r="T130" s="110"/>
      <c r="U130" s="110"/>
      <c r="V130" s="110"/>
      <c r="W130" s="110"/>
      <c r="X130" s="110"/>
      <c r="Y130" s="110"/>
      <c r="Z130" s="110"/>
      <c r="AA130" s="110"/>
    </row>
    <row r="131" spans="1:27" s="111" customFormat="1" x14ac:dyDescent="0.25">
      <c r="A131" s="110"/>
      <c r="R131" s="110"/>
      <c r="S131" s="110"/>
      <c r="T131" s="110"/>
      <c r="U131" s="110"/>
      <c r="V131" s="110"/>
      <c r="W131" s="110"/>
      <c r="X131" s="110"/>
      <c r="Y131" s="110"/>
      <c r="Z131" s="110"/>
      <c r="AA131" s="110"/>
    </row>
    <row r="132" spans="1:27" s="111" customFormat="1" x14ac:dyDescent="0.25">
      <c r="A132" s="110"/>
      <c r="R132" s="110"/>
      <c r="S132" s="110"/>
      <c r="T132" s="110"/>
      <c r="U132" s="110"/>
      <c r="V132" s="110"/>
      <c r="W132" s="110"/>
      <c r="X132" s="110"/>
      <c r="Y132" s="110"/>
      <c r="Z132" s="110"/>
      <c r="AA132" s="110"/>
    </row>
    <row r="133" spans="1:27" s="111" customFormat="1" x14ac:dyDescent="0.25">
      <c r="A133" s="110"/>
      <c r="R133" s="110"/>
      <c r="S133" s="110"/>
      <c r="T133" s="110"/>
      <c r="U133" s="110"/>
      <c r="V133" s="110"/>
      <c r="W133" s="110"/>
      <c r="X133" s="110"/>
      <c r="Y133" s="110"/>
      <c r="Z133" s="110"/>
      <c r="AA133" s="110"/>
    </row>
    <row r="134" spans="1:27" s="111" customFormat="1" x14ac:dyDescent="0.25">
      <c r="A134" s="110"/>
      <c r="R134" s="110"/>
      <c r="S134" s="110"/>
      <c r="T134" s="110"/>
      <c r="U134" s="110"/>
      <c r="V134" s="110"/>
      <c r="W134" s="110"/>
      <c r="X134" s="110"/>
      <c r="Y134" s="110"/>
      <c r="Z134" s="110"/>
      <c r="AA134" s="110"/>
    </row>
    <row r="135" spans="1:27" s="111" customFormat="1" x14ac:dyDescent="0.25">
      <c r="A135" s="110"/>
      <c r="R135" s="110"/>
      <c r="S135" s="110"/>
      <c r="T135" s="110"/>
      <c r="U135" s="110"/>
      <c r="V135" s="110"/>
      <c r="W135" s="110"/>
      <c r="X135" s="110"/>
      <c r="Y135" s="110"/>
      <c r="Z135" s="110"/>
      <c r="AA135" s="110"/>
    </row>
    <row r="136" spans="1:27" s="111" customFormat="1" x14ac:dyDescent="0.25">
      <c r="A136" s="110"/>
      <c r="R136" s="110"/>
      <c r="S136" s="110"/>
      <c r="T136" s="110"/>
      <c r="U136" s="110"/>
      <c r="V136" s="110"/>
      <c r="W136" s="110"/>
      <c r="X136" s="110"/>
      <c r="Y136" s="110"/>
      <c r="Z136" s="110"/>
      <c r="AA136" s="110"/>
    </row>
  </sheetData>
  <mergeCells count="47">
    <mergeCell ref="C7:Q7"/>
    <mergeCell ref="B1:Q1"/>
    <mergeCell ref="B2:Q2"/>
    <mergeCell ref="B3:Q3"/>
    <mergeCell ref="C5:Q5"/>
    <mergeCell ref="C6:Q6"/>
    <mergeCell ref="E10:E11"/>
    <mergeCell ref="F10:F11"/>
    <mergeCell ref="G10:G11"/>
    <mergeCell ref="C8:Q8"/>
    <mergeCell ref="B9:D9"/>
    <mergeCell ref="E9:F9"/>
    <mergeCell ref="G9:O9"/>
    <mergeCell ref="P9:Q9"/>
    <mergeCell ref="P10:P11"/>
    <mergeCell ref="Q10:Q11"/>
    <mergeCell ref="L10:L11"/>
    <mergeCell ref="M10:M11"/>
    <mergeCell ref="N10:N11"/>
    <mergeCell ref="O10:O11"/>
    <mergeCell ref="B29:G29"/>
    <mergeCell ref="B13:B15"/>
    <mergeCell ref="C13:C15"/>
    <mergeCell ref="D13:D15"/>
    <mergeCell ref="H10:J10"/>
    <mergeCell ref="C25:J25"/>
    <mergeCell ref="C26:P26"/>
    <mergeCell ref="B16:Q16"/>
    <mergeCell ref="B17:B23"/>
    <mergeCell ref="G17:G23"/>
    <mergeCell ref="B27:G27"/>
    <mergeCell ref="B28:G28"/>
    <mergeCell ref="K10:K11"/>
    <mergeCell ref="B10:B11"/>
    <mergeCell ref="C10:C11"/>
    <mergeCell ref="D10:D11"/>
    <mergeCell ref="B30:G30"/>
    <mergeCell ref="B31:G31"/>
    <mergeCell ref="B32:G32"/>
    <mergeCell ref="B40:G40"/>
    <mergeCell ref="B34:G34"/>
    <mergeCell ref="B35:G35"/>
    <mergeCell ref="B36:G36"/>
    <mergeCell ref="B37:G37"/>
    <mergeCell ref="B38:G38"/>
    <mergeCell ref="B39:G39"/>
    <mergeCell ref="B33:G33"/>
  </mergeCells>
  <dataValidations count="1">
    <dataValidation type="list" allowBlank="1" showInputMessage="1" showErrorMessage="1" sqref="E18:E23 E13:E15">
      <formula1>#REF!</formula1>
    </dataValidation>
  </dataValidations>
  <pageMargins left="0.7" right="0.7" top="0.75" bottom="0.75" header="0.3" footer="0.3"/>
  <pageSetup scale="34"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showGridLines="0" view="pageBreakPreview" topLeftCell="A32" zoomScale="110" zoomScaleNormal="85" zoomScaleSheetLayoutView="110" workbookViewId="0">
      <selection activeCell="C16" sqref="C16:C30"/>
    </sheetView>
  </sheetViews>
  <sheetFormatPr defaultColWidth="11.42578125" defaultRowHeight="15" x14ac:dyDescent="0.25"/>
  <cols>
    <col min="1" max="1" width="3.42578125" style="2" customWidth="1"/>
    <col min="2" max="2" width="24.42578125" style="3" customWidth="1"/>
    <col min="3" max="3" width="16" style="3" customWidth="1"/>
    <col min="4" max="4" width="11" style="3" customWidth="1"/>
    <col min="5" max="5" width="16.140625" style="3" customWidth="1"/>
    <col min="6" max="6" width="15.5703125" style="3" customWidth="1"/>
    <col min="7" max="7" width="14.42578125" style="3" customWidth="1"/>
    <col min="8" max="8" width="25.85546875" style="3" customWidth="1"/>
    <col min="9" max="9" width="12.42578125" style="3" customWidth="1"/>
    <col min="10" max="10" width="27.140625" style="3" customWidth="1"/>
    <col min="11" max="11" width="17.85546875" style="3" customWidth="1"/>
    <col min="12" max="12" width="17.5703125" style="3" customWidth="1"/>
    <col min="13" max="15" width="16.85546875" style="3" customWidth="1"/>
    <col min="16" max="16" width="22.5703125" style="3" customWidth="1"/>
    <col min="17" max="17" width="21" style="3" customWidth="1"/>
    <col min="18" max="18" width="5.5703125" style="2" customWidth="1"/>
    <col min="19" max="27" width="11.42578125" style="2"/>
    <col min="28" max="16384" width="11.42578125" style="3"/>
  </cols>
  <sheetData>
    <row r="1" spans="1:18" ht="98.25" customHeight="1" x14ac:dyDescent="0.25">
      <c r="B1" s="1031"/>
      <c r="C1" s="1031"/>
      <c r="D1" s="1031"/>
      <c r="E1" s="1031"/>
      <c r="F1" s="1031"/>
      <c r="G1" s="1031"/>
      <c r="H1" s="1031"/>
      <c r="I1" s="1031"/>
      <c r="J1" s="1031"/>
      <c r="K1" s="1031"/>
      <c r="L1" s="1031"/>
      <c r="M1" s="1031"/>
      <c r="N1" s="1031"/>
      <c r="O1" s="1031"/>
      <c r="P1" s="1031"/>
      <c r="Q1" s="1031"/>
    </row>
    <row r="2" spans="1:18" ht="25.5" x14ac:dyDescent="0.35">
      <c r="B2" s="1032"/>
      <c r="C2" s="1032"/>
      <c r="D2" s="1032"/>
      <c r="E2" s="1032"/>
      <c r="F2" s="1032"/>
      <c r="G2" s="1032"/>
      <c r="H2" s="1032"/>
      <c r="I2" s="1032"/>
      <c r="J2" s="1032"/>
      <c r="K2" s="1032"/>
      <c r="L2" s="1032"/>
      <c r="M2" s="1032"/>
      <c r="N2" s="1032"/>
      <c r="O2" s="1032"/>
      <c r="P2" s="1032"/>
      <c r="Q2" s="1032"/>
    </row>
    <row r="3" spans="1:18" ht="0.75" customHeight="1" x14ac:dyDescent="0.25">
      <c r="B3" s="1033"/>
      <c r="C3" s="1033"/>
      <c r="D3" s="1033"/>
      <c r="E3" s="1033"/>
      <c r="F3" s="1033"/>
      <c r="G3" s="1033"/>
      <c r="H3" s="1033"/>
      <c r="I3" s="1033"/>
      <c r="J3" s="1033"/>
      <c r="K3" s="1033"/>
      <c r="L3" s="1033"/>
      <c r="M3" s="1033"/>
      <c r="N3" s="1033"/>
      <c r="O3" s="1033"/>
      <c r="P3" s="1033"/>
      <c r="Q3" s="1033"/>
    </row>
    <row r="4" spans="1:18" ht="20.45" customHeight="1" x14ac:dyDescent="0.25">
      <c r="B4" s="46"/>
      <c r="C4" s="46"/>
      <c r="D4" s="46"/>
      <c r="E4" s="46"/>
      <c r="F4" s="46"/>
      <c r="G4" s="46"/>
      <c r="H4" s="46"/>
      <c r="I4" s="46"/>
      <c r="J4" s="46"/>
      <c r="K4" s="46"/>
      <c r="L4" s="46"/>
      <c r="M4" s="46"/>
      <c r="N4" s="46"/>
      <c r="O4" s="46"/>
      <c r="P4" s="22" t="s">
        <v>0</v>
      </c>
      <c r="Q4" s="18"/>
      <c r="R4" s="17"/>
    </row>
    <row r="5" spans="1:18" s="2" customFormat="1" ht="23.25" customHeight="1" x14ac:dyDescent="0.25">
      <c r="B5" s="20" t="s">
        <v>1</v>
      </c>
      <c r="C5" s="1057" t="s">
        <v>319</v>
      </c>
      <c r="D5" s="1057"/>
      <c r="E5" s="1057"/>
      <c r="F5" s="1057"/>
      <c r="G5" s="1057"/>
      <c r="H5" s="1057"/>
      <c r="I5" s="1057"/>
      <c r="J5" s="1057"/>
      <c r="K5" s="1057"/>
      <c r="L5" s="1057"/>
      <c r="M5" s="1057"/>
      <c r="N5" s="1057"/>
      <c r="O5" s="1057"/>
      <c r="P5" s="1057"/>
      <c r="Q5" s="1057"/>
    </row>
    <row r="6" spans="1:18" s="2" customFormat="1" ht="18.75" customHeight="1" x14ac:dyDescent="0.25">
      <c r="B6" s="21" t="s">
        <v>2</v>
      </c>
      <c r="C6" s="1050" t="s">
        <v>111</v>
      </c>
      <c r="D6" s="1050"/>
      <c r="E6" s="1050"/>
      <c r="F6" s="1050"/>
      <c r="G6" s="1050"/>
      <c r="H6" s="1050"/>
      <c r="I6" s="1050"/>
      <c r="J6" s="1050"/>
      <c r="K6" s="1050"/>
      <c r="L6" s="1050"/>
      <c r="M6" s="1050"/>
      <c r="N6" s="1050"/>
      <c r="O6" s="1050"/>
      <c r="P6" s="1050"/>
      <c r="Q6" s="1050"/>
    </row>
    <row r="7" spans="1:18" s="2" customFormat="1" ht="20.25" customHeight="1" x14ac:dyDescent="0.25">
      <c r="B7" s="21" t="s">
        <v>3</v>
      </c>
      <c r="C7" s="1050" t="s">
        <v>321</v>
      </c>
      <c r="D7" s="1050"/>
      <c r="E7" s="1050"/>
      <c r="F7" s="1050"/>
      <c r="G7" s="1050"/>
      <c r="H7" s="1050"/>
      <c r="I7" s="1050"/>
      <c r="J7" s="1050"/>
      <c r="K7" s="1050"/>
      <c r="L7" s="1050"/>
      <c r="M7" s="1050"/>
      <c r="N7" s="1050"/>
      <c r="O7" s="1050"/>
      <c r="P7" s="1050"/>
      <c r="Q7" s="1050"/>
    </row>
    <row r="8" spans="1:18" s="2" customFormat="1" ht="20.25" customHeight="1" x14ac:dyDescent="0.25">
      <c r="B8" s="21" t="s">
        <v>4</v>
      </c>
      <c r="C8" s="1050" t="s">
        <v>320</v>
      </c>
      <c r="D8" s="1050"/>
      <c r="E8" s="1050"/>
      <c r="F8" s="1050"/>
      <c r="G8" s="1050"/>
      <c r="H8" s="1050"/>
      <c r="I8" s="1050"/>
      <c r="J8" s="1050"/>
      <c r="K8" s="1050"/>
      <c r="L8" s="1050"/>
      <c r="M8" s="1050"/>
      <c r="N8" s="1050"/>
      <c r="O8" s="1050"/>
      <c r="P8" s="1050"/>
      <c r="Q8" s="1050"/>
      <c r="R8" s="1"/>
    </row>
    <row r="9" spans="1:18" s="19" customFormat="1" ht="21.75" customHeight="1" x14ac:dyDescent="0.25">
      <c r="A9" s="24"/>
      <c r="B9" s="1024" t="s">
        <v>5</v>
      </c>
      <c r="C9" s="1025"/>
      <c r="D9" s="1025"/>
      <c r="E9" s="1024" t="s">
        <v>6</v>
      </c>
      <c r="F9" s="1026"/>
      <c r="G9" s="1027" t="s">
        <v>7</v>
      </c>
      <c r="H9" s="1027"/>
      <c r="I9" s="1027"/>
      <c r="J9" s="1027"/>
      <c r="K9" s="1027"/>
      <c r="L9" s="1027"/>
      <c r="M9" s="1027"/>
      <c r="N9" s="1027"/>
      <c r="O9" s="1027"/>
      <c r="P9" s="1027" t="s">
        <v>8</v>
      </c>
      <c r="Q9" s="1027"/>
      <c r="R9" s="23"/>
    </row>
    <row r="10" spans="1:18" ht="38.25" customHeight="1" x14ac:dyDescent="0.25">
      <c r="B10" s="1022" t="s">
        <v>9</v>
      </c>
      <c r="C10" s="1022" t="s">
        <v>10</v>
      </c>
      <c r="D10" s="1022" t="s">
        <v>11</v>
      </c>
      <c r="E10" s="1022" t="s">
        <v>12</v>
      </c>
      <c r="F10" s="1022" t="s">
        <v>13</v>
      </c>
      <c r="G10" s="1022" t="s">
        <v>14</v>
      </c>
      <c r="H10" s="1022" t="s">
        <v>15</v>
      </c>
      <c r="I10" s="1022"/>
      <c r="J10" s="1022"/>
      <c r="K10" s="1022" t="s">
        <v>16</v>
      </c>
      <c r="L10" s="1022" t="s">
        <v>17</v>
      </c>
      <c r="M10" s="1022" t="s">
        <v>18</v>
      </c>
      <c r="N10" s="1028" t="s">
        <v>19</v>
      </c>
      <c r="O10" s="1028" t="s">
        <v>20</v>
      </c>
      <c r="P10" s="1028" t="s">
        <v>21</v>
      </c>
      <c r="Q10" s="1028" t="s">
        <v>22</v>
      </c>
      <c r="R10" s="1"/>
    </row>
    <row r="11" spans="1:18" ht="27.75" customHeight="1" x14ac:dyDescent="0.25">
      <c r="B11" s="1022"/>
      <c r="C11" s="1022"/>
      <c r="D11" s="1022"/>
      <c r="E11" s="1022"/>
      <c r="F11" s="1022"/>
      <c r="G11" s="1022"/>
      <c r="H11" s="44" t="s">
        <v>23</v>
      </c>
      <c r="I11" s="44" t="s">
        <v>24</v>
      </c>
      <c r="J11" s="44" t="s">
        <v>25</v>
      </c>
      <c r="K11" s="1022"/>
      <c r="L11" s="1022"/>
      <c r="M11" s="1022"/>
      <c r="N11" s="1029"/>
      <c r="O11" s="1029"/>
      <c r="P11" s="1029"/>
      <c r="Q11" s="1029"/>
      <c r="R11" s="1"/>
    </row>
    <row r="12" spans="1:18" ht="154.5" customHeight="1" x14ac:dyDescent="0.25">
      <c r="B12" s="1018" t="s">
        <v>274</v>
      </c>
      <c r="C12" s="13"/>
      <c r="D12" s="10"/>
      <c r="E12" s="15"/>
      <c r="F12" s="13"/>
      <c r="G12" s="8" t="s">
        <v>275</v>
      </c>
      <c r="H12" s="6"/>
      <c r="I12" s="6"/>
      <c r="J12" s="6"/>
      <c r="K12" s="5"/>
      <c r="L12" s="5"/>
      <c r="M12" s="8"/>
      <c r="N12" s="7"/>
      <c r="O12" s="7"/>
      <c r="P12" s="16"/>
      <c r="Q12" s="16"/>
      <c r="R12" s="1"/>
    </row>
    <row r="13" spans="1:18" ht="51" customHeight="1" x14ac:dyDescent="0.25">
      <c r="B13" s="1019"/>
      <c r="C13" s="13"/>
      <c r="D13" s="10"/>
      <c r="E13" s="15"/>
      <c r="F13" s="13"/>
      <c r="G13" s="8"/>
      <c r="H13" s="6"/>
      <c r="I13" s="6"/>
      <c r="J13" s="6"/>
      <c r="K13" s="5"/>
      <c r="L13" s="5"/>
      <c r="M13" s="7"/>
      <c r="N13" s="7"/>
      <c r="O13" s="7"/>
      <c r="P13" s="16"/>
      <c r="Q13" s="16"/>
      <c r="R13" s="1"/>
    </row>
    <row r="14" spans="1:18" ht="52.5" customHeight="1" x14ac:dyDescent="0.25">
      <c r="B14" s="1036"/>
      <c r="C14" s="13"/>
      <c r="D14" s="10"/>
      <c r="E14" s="15"/>
      <c r="F14" s="13"/>
      <c r="G14" s="8"/>
      <c r="H14" s="11"/>
      <c r="I14" s="11"/>
      <c r="J14" s="11"/>
      <c r="K14" s="8"/>
      <c r="L14" s="8"/>
      <c r="M14" s="8"/>
      <c r="N14" s="7"/>
      <c r="O14" s="7"/>
      <c r="P14" s="16"/>
      <c r="Q14" s="16"/>
      <c r="R14" s="1"/>
    </row>
    <row r="15" spans="1:18" ht="20.25" customHeight="1" x14ac:dyDescent="0.25">
      <c r="B15" s="21" t="s">
        <v>4</v>
      </c>
      <c r="C15" s="1050" t="s">
        <v>276</v>
      </c>
      <c r="D15" s="1050"/>
      <c r="E15" s="1050"/>
      <c r="F15" s="1050"/>
      <c r="G15" s="1050"/>
      <c r="H15" s="1050"/>
      <c r="I15" s="1050"/>
      <c r="J15" s="1050"/>
      <c r="K15" s="1050"/>
      <c r="L15" s="1050"/>
      <c r="M15" s="1050"/>
      <c r="N15" s="1050"/>
      <c r="O15" s="1050"/>
      <c r="P15" s="1050"/>
      <c r="Q15" s="1050"/>
      <c r="R15" s="1"/>
    </row>
    <row r="16" spans="1:18" s="2" customFormat="1" ht="52.35" customHeight="1" x14ac:dyDescent="0.25">
      <c r="B16" s="1044" t="s">
        <v>277</v>
      </c>
      <c r="C16" s="1047" t="s">
        <v>278</v>
      </c>
      <c r="D16" s="53"/>
      <c r="E16" s="67"/>
      <c r="F16" s="55"/>
      <c r="G16" s="56"/>
      <c r="H16" s="93" t="s">
        <v>279</v>
      </c>
      <c r="I16" s="94"/>
      <c r="J16" s="94"/>
      <c r="K16" s="95" t="s">
        <v>117</v>
      </c>
      <c r="L16" s="95" t="s">
        <v>280</v>
      </c>
      <c r="M16" s="95"/>
      <c r="N16" s="95"/>
      <c r="O16" s="96" t="s">
        <v>281</v>
      </c>
      <c r="P16" s="97"/>
      <c r="Q16" s="98"/>
      <c r="R16" s="1"/>
    </row>
    <row r="17" spans="2:18" s="2" customFormat="1" ht="42.6" customHeight="1" x14ac:dyDescent="0.25">
      <c r="B17" s="1045"/>
      <c r="C17" s="1048"/>
      <c r="D17" s="53"/>
      <c r="E17" s="67"/>
      <c r="F17" s="55"/>
      <c r="G17" s="56"/>
      <c r="H17" s="93" t="s">
        <v>282</v>
      </c>
      <c r="I17" s="94"/>
      <c r="J17" s="94"/>
      <c r="K17" s="95" t="s">
        <v>117</v>
      </c>
      <c r="L17" s="95" t="s">
        <v>280</v>
      </c>
      <c r="M17" s="95"/>
      <c r="N17" s="95"/>
      <c r="O17" s="96" t="s">
        <v>283</v>
      </c>
      <c r="P17" s="98"/>
      <c r="Q17" s="98"/>
      <c r="R17" s="1"/>
    </row>
    <row r="18" spans="2:18" s="2" customFormat="1" ht="42.6" customHeight="1" x14ac:dyDescent="0.25">
      <c r="B18" s="1045"/>
      <c r="C18" s="1048"/>
      <c r="D18" s="53"/>
      <c r="E18" s="67"/>
      <c r="F18" s="55"/>
      <c r="G18" s="56"/>
      <c r="H18" s="93" t="s">
        <v>284</v>
      </c>
      <c r="I18" s="94"/>
      <c r="J18" s="94"/>
      <c r="K18" s="95" t="s">
        <v>117</v>
      </c>
      <c r="L18" s="95" t="s">
        <v>285</v>
      </c>
      <c r="M18" s="95"/>
      <c r="N18" s="95"/>
      <c r="O18" s="96" t="s">
        <v>286</v>
      </c>
      <c r="P18" s="98"/>
      <c r="Q18" s="98"/>
      <c r="R18" s="1"/>
    </row>
    <row r="19" spans="2:18" s="2" customFormat="1" ht="54.6" customHeight="1" x14ac:dyDescent="0.25">
      <c r="B19" s="1045"/>
      <c r="C19" s="1048"/>
      <c r="D19" s="53"/>
      <c r="E19" s="67"/>
      <c r="F19" s="55"/>
      <c r="G19" s="56"/>
      <c r="H19" s="57" t="s">
        <v>287</v>
      </c>
      <c r="I19" s="94">
        <v>44256</v>
      </c>
      <c r="J19" s="94">
        <v>44469</v>
      </c>
      <c r="K19" s="95" t="s">
        <v>93</v>
      </c>
      <c r="L19" s="95" t="s">
        <v>288</v>
      </c>
      <c r="M19" s="95"/>
      <c r="N19" s="95"/>
      <c r="O19" s="96" t="s">
        <v>289</v>
      </c>
      <c r="P19" s="98"/>
      <c r="Q19" s="98"/>
      <c r="R19" s="1"/>
    </row>
    <row r="20" spans="2:18" s="2" customFormat="1" ht="54.6" customHeight="1" x14ac:dyDescent="0.25">
      <c r="B20" s="1045"/>
      <c r="C20" s="1048"/>
      <c r="D20" s="53"/>
      <c r="E20" s="67"/>
      <c r="F20" s="55"/>
      <c r="G20" s="56"/>
      <c r="H20" s="62" t="s">
        <v>290</v>
      </c>
      <c r="I20" s="94">
        <v>44105</v>
      </c>
      <c r="J20" s="94">
        <v>44166</v>
      </c>
      <c r="K20" s="95" t="s">
        <v>291</v>
      </c>
      <c r="L20" s="95" t="s">
        <v>150</v>
      </c>
      <c r="M20" s="95"/>
      <c r="N20" s="95"/>
      <c r="O20" s="96" t="s">
        <v>292</v>
      </c>
      <c r="P20" s="98"/>
      <c r="Q20" s="98"/>
      <c r="R20" s="1"/>
    </row>
    <row r="21" spans="2:18" s="2" customFormat="1" ht="44.45" customHeight="1" x14ac:dyDescent="0.25">
      <c r="B21" s="1045"/>
      <c r="C21" s="1048"/>
      <c r="D21" s="53"/>
      <c r="E21" s="67"/>
      <c r="F21" s="55"/>
      <c r="G21" s="56"/>
      <c r="H21" s="62" t="s">
        <v>293</v>
      </c>
      <c r="I21" s="94"/>
      <c r="J21" s="94"/>
      <c r="K21" s="95"/>
      <c r="L21" s="95"/>
      <c r="M21" s="95"/>
      <c r="N21" s="95"/>
      <c r="O21" s="96"/>
      <c r="P21" s="98"/>
      <c r="Q21" s="98"/>
      <c r="R21" s="1"/>
    </row>
    <row r="22" spans="2:18" s="2" customFormat="1" ht="51.6" customHeight="1" x14ac:dyDescent="0.25">
      <c r="B22" s="1045"/>
      <c r="C22" s="1048"/>
      <c r="D22" s="53"/>
      <c r="E22" s="67"/>
      <c r="F22" s="55"/>
      <c r="G22" s="56"/>
      <c r="H22" s="62" t="s">
        <v>294</v>
      </c>
      <c r="I22" s="94"/>
      <c r="J22" s="94"/>
      <c r="K22" s="95" t="s">
        <v>295</v>
      </c>
      <c r="L22" s="95"/>
      <c r="M22" s="95"/>
      <c r="N22" s="95"/>
      <c r="O22" s="96" t="s">
        <v>296</v>
      </c>
      <c r="P22" s="98"/>
      <c r="Q22" s="98"/>
      <c r="R22" s="1"/>
    </row>
    <row r="23" spans="2:18" s="2" customFormat="1" ht="47.45" customHeight="1" x14ac:dyDescent="0.25">
      <c r="B23" s="1045"/>
      <c r="C23" s="1048"/>
      <c r="D23" s="53"/>
      <c r="E23" s="67"/>
      <c r="F23" s="55"/>
      <c r="G23" s="56"/>
      <c r="H23" s="62" t="s">
        <v>297</v>
      </c>
      <c r="I23" s="94"/>
      <c r="J23" s="94"/>
      <c r="K23" s="95" t="s">
        <v>295</v>
      </c>
      <c r="L23" s="95" t="s">
        <v>298</v>
      </c>
      <c r="M23" s="95"/>
      <c r="N23" s="95"/>
      <c r="O23" s="96" t="s">
        <v>299</v>
      </c>
      <c r="P23" s="98"/>
      <c r="Q23" s="98"/>
      <c r="R23" s="1"/>
    </row>
    <row r="24" spans="2:18" s="2" customFormat="1" ht="52.5" customHeight="1" x14ac:dyDescent="0.25">
      <c r="B24" s="1045"/>
      <c r="C24" s="1048"/>
      <c r="D24" s="53"/>
      <c r="E24" s="67"/>
      <c r="F24" s="55"/>
      <c r="G24" s="56"/>
      <c r="H24" s="62" t="s">
        <v>300</v>
      </c>
      <c r="I24" s="94"/>
      <c r="J24" s="94"/>
      <c r="K24" s="95" t="s">
        <v>295</v>
      </c>
      <c r="L24" s="95" t="s">
        <v>298</v>
      </c>
      <c r="M24" s="95"/>
      <c r="N24" s="95"/>
      <c r="O24" s="96" t="s">
        <v>301</v>
      </c>
      <c r="P24" s="98"/>
      <c r="Q24" s="98"/>
      <c r="R24" s="1"/>
    </row>
    <row r="25" spans="2:18" s="2" customFormat="1" ht="43.35" customHeight="1" x14ac:dyDescent="0.25">
      <c r="B25" s="1045"/>
      <c r="C25" s="1048"/>
      <c r="D25" s="53"/>
      <c r="E25" s="67"/>
      <c r="F25" s="55"/>
      <c r="G25" s="56"/>
      <c r="H25" s="62" t="s">
        <v>302</v>
      </c>
      <c r="I25" s="94"/>
      <c r="J25" s="94"/>
      <c r="K25" s="95" t="s">
        <v>295</v>
      </c>
      <c r="L25" s="95" t="s">
        <v>298</v>
      </c>
      <c r="M25" s="95"/>
      <c r="N25" s="95"/>
      <c r="O25" s="96" t="s">
        <v>303</v>
      </c>
      <c r="P25" s="98"/>
      <c r="Q25" s="98"/>
      <c r="R25" s="1"/>
    </row>
    <row r="26" spans="2:18" s="2" customFormat="1" ht="44.45" customHeight="1" x14ac:dyDescent="0.25">
      <c r="B26" s="1045"/>
      <c r="C26" s="1048"/>
      <c r="D26" s="63"/>
      <c r="E26" s="64"/>
      <c r="F26" s="65"/>
      <c r="G26" s="66"/>
      <c r="H26" s="62" t="s">
        <v>304</v>
      </c>
      <c r="I26" s="94"/>
      <c r="J26" s="94"/>
      <c r="K26" s="95" t="s">
        <v>295</v>
      </c>
      <c r="L26" s="95"/>
      <c r="M26" s="95"/>
      <c r="N26" s="95"/>
      <c r="O26" s="96" t="s">
        <v>305</v>
      </c>
      <c r="P26" s="98"/>
      <c r="Q26" s="98"/>
      <c r="R26" s="1"/>
    </row>
    <row r="27" spans="2:18" s="2" customFormat="1" ht="44.45" customHeight="1" x14ac:dyDescent="0.25">
      <c r="B27" s="1045"/>
      <c r="C27" s="1048"/>
      <c r="D27" s="53"/>
      <c r="E27" s="67"/>
      <c r="F27" s="55"/>
      <c r="G27" s="56"/>
      <c r="H27" s="62" t="s">
        <v>306</v>
      </c>
      <c r="I27" s="94"/>
      <c r="J27" s="94"/>
      <c r="K27" s="95" t="s">
        <v>307</v>
      </c>
      <c r="L27" s="95" t="s">
        <v>298</v>
      </c>
      <c r="M27" s="95"/>
      <c r="N27" s="95"/>
      <c r="O27" s="96" t="s">
        <v>308</v>
      </c>
      <c r="P27" s="98"/>
      <c r="Q27" s="98"/>
      <c r="R27" s="1"/>
    </row>
    <row r="28" spans="2:18" s="2" customFormat="1" ht="55.35" customHeight="1" x14ac:dyDescent="0.25">
      <c r="B28" s="1045"/>
      <c r="C28" s="1048"/>
      <c r="D28" s="53"/>
      <c r="E28" s="67"/>
      <c r="F28" s="55"/>
      <c r="G28" s="56"/>
      <c r="H28" s="62" t="s">
        <v>309</v>
      </c>
      <c r="I28" s="94"/>
      <c r="J28" s="94"/>
      <c r="K28" s="95" t="s">
        <v>117</v>
      </c>
      <c r="L28" s="95" t="s">
        <v>298</v>
      </c>
      <c r="M28" s="95"/>
      <c r="N28" s="95"/>
      <c r="O28" s="96" t="s">
        <v>310</v>
      </c>
      <c r="P28" s="98"/>
      <c r="Q28" s="98"/>
      <c r="R28" s="1"/>
    </row>
    <row r="29" spans="2:18" s="2" customFormat="1" ht="72" customHeight="1" x14ac:dyDescent="0.25">
      <c r="B29" s="1045"/>
      <c r="C29" s="1048"/>
      <c r="D29" s="99"/>
      <c r="E29" s="99"/>
      <c r="F29" s="99"/>
      <c r="G29" s="99"/>
      <c r="H29" s="100" t="s">
        <v>311</v>
      </c>
      <c r="I29" s="95"/>
      <c r="J29" s="95"/>
      <c r="K29" s="95" t="s">
        <v>295</v>
      </c>
      <c r="L29" s="95"/>
      <c r="M29" s="95"/>
      <c r="N29" s="95"/>
      <c r="O29" s="95" t="s">
        <v>312</v>
      </c>
      <c r="P29" s="101"/>
      <c r="Q29" s="98"/>
      <c r="R29" s="1"/>
    </row>
    <row r="30" spans="2:18" s="2" customFormat="1" ht="85.5" customHeight="1" x14ac:dyDescent="0.25">
      <c r="B30" s="1046"/>
      <c r="C30" s="1049"/>
      <c r="D30" s="99"/>
      <c r="E30" s="99"/>
      <c r="F30" s="99"/>
      <c r="G30" s="99"/>
      <c r="H30" s="102" t="s">
        <v>313</v>
      </c>
      <c r="I30" s="103"/>
      <c r="J30" s="103"/>
      <c r="K30" s="95" t="s">
        <v>280</v>
      </c>
      <c r="L30" s="103"/>
      <c r="M30" s="103"/>
      <c r="N30" s="103"/>
      <c r="O30" s="104" t="s">
        <v>314</v>
      </c>
      <c r="P30" s="99"/>
      <c r="Q30" s="99"/>
      <c r="R30" s="1"/>
    </row>
    <row r="31" spans="2:18" s="2" customFormat="1" ht="135.6" customHeight="1" x14ac:dyDescent="0.25">
      <c r="B31" s="9" t="s">
        <v>315</v>
      </c>
      <c r="C31" s="13"/>
      <c r="D31" s="12"/>
      <c r="E31" s="15"/>
      <c r="F31" s="14"/>
      <c r="G31" s="8" t="s">
        <v>316</v>
      </c>
      <c r="H31" s="11"/>
      <c r="I31" s="11"/>
      <c r="J31" s="11"/>
      <c r="K31" s="8"/>
      <c r="L31" s="8"/>
      <c r="M31" s="8"/>
      <c r="N31" s="7"/>
      <c r="O31" s="7"/>
      <c r="P31" s="16"/>
      <c r="Q31" s="16"/>
      <c r="R31" s="1"/>
    </row>
    <row r="32" spans="2:18" s="24" customFormat="1" ht="30" customHeight="1" x14ac:dyDescent="0.25">
      <c r="B32" s="1091" t="s">
        <v>337</v>
      </c>
      <c r="C32" s="123"/>
      <c r="D32" s="122"/>
      <c r="E32" s="137"/>
      <c r="F32" s="123"/>
      <c r="G32" s="114"/>
      <c r="H32" s="130" t="s">
        <v>338</v>
      </c>
      <c r="I32" s="85"/>
      <c r="J32" s="85"/>
      <c r="K32" s="86"/>
      <c r="L32" s="86"/>
      <c r="M32" s="87"/>
      <c r="N32" s="87"/>
      <c r="O32" s="87"/>
      <c r="P32" s="88"/>
      <c r="Q32" s="88"/>
      <c r="R32" s="133"/>
    </row>
    <row r="33" spans="2:18" s="24" customFormat="1" ht="75" x14ac:dyDescent="0.25">
      <c r="B33" s="1091"/>
      <c r="C33" s="123"/>
      <c r="D33" s="122"/>
      <c r="E33" s="137"/>
      <c r="F33" s="123"/>
      <c r="G33" s="114"/>
      <c r="H33" s="130" t="s">
        <v>339</v>
      </c>
      <c r="I33" s="85"/>
      <c r="J33" s="85"/>
      <c r="K33" s="86"/>
      <c r="L33" s="86"/>
      <c r="M33" s="87"/>
      <c r="N33" s="87"/>
      <c r="O33" s="87"/>
      <c r="P33" s="88"/>
      <c r="Q33" s="88"/>
      <c r="R33" s="133"/>
    </row>
    <row r="34" spans="2:18" s="24" customFormat="1" x14ac:dyDescent="0.25">
      <c r="B34" s="1091"/>
      <c r="C34" s="123"/>
      <c r="D34" s="122"/>
      <c r="E34" s="137"/>
      <c r="F34" s="123"/>
      <c r="G34" s="114"/>
      <c r="H34" s="128" t="s">
        <v>340</v>
      </c>
      <c r="I34" s="85"/>
      <c r="J34" s="85"/>
      <c r="K34" s="86"/>
      <c r="L34" s="86"/>
      <c r="M34" s="87"/>
      <c r="N34" s="87"/>
      <c r="O34" s="87"/>
      <c r="P34" s="88"/>
      <c r="Q34" s="88"/>
      <c r="R34" s="133"/>
    </row>
    <row r="35" spans="2:18" s="2" customFormat="1" ht="72.95" customHeight="1" x14ac:dyDescent="0.25">
      <c r="B35" s="9" t="s">
        <v>317</v>
      </c>
      <c r="C35" s="13"/>
      <c r="D35" s="12"/>
      <c r="E35" s="15"/>
      <c r="F35" s="14" t="s">
        <v>318</v>
      </c>
      <c r="G35" s="8"/>
      <c r="H35" s="11"/>
      <c r="I35" s="11"/>
      <c r="J35" s="11"/>
      <c r="K35" s="8"/>
      <c r="L35" s="8"/>
      <c r="M35" s="8"/>
      <c r="N35" s="7"/>
      <c r="O35" s="7"/>
      <c r="P35" s="16"/>
      <c r="Q35" s="16"/>
      <c r="R35" s="1"/>
    </row>
    <row r="36" spans="2:18" s="2" customFormat="1" ht="49.5" customHeight="1" x14ac:dyDescent="0.25">
      <c r="B36" s="4"/>
      <c r="C36" s="13"/>
      <c r="D36" s="4"/>
      <c r="E36" s="15"/>
      <c r="F36" s="14"/>
      <c r="G36" s="8"/>
      <c r="H36" s="6"/>
      <c r="I36" s="6"/>
      <c r="J36" s="6"/>
      <c r="K36" s="7"/>
      <c r="L36" s="7"/>
      <c r="M36" s="7"/>
      <c r="N36" s="7"/>
      <c r="O36" s="7"/>
      <c r="P36" s="16"/>
      <c r="Q36" s="16"/>
      <c r="R36" s="1"/>
    </row>
    <row r="37" spans="2:18" s="2" customFormat="1" x14ac:dyDescent="0.25"/>
    <row r="38" spans="2:18" s="2" customFormat="1" x14ac:dyDescent="0.25"/>
    <row r="39" spans="2:18" s="2" customFormat="1" x14ac:dyDescent="0.25"/>
    <row r="40" spans="2:18" s="2" customFormat="1" x14ac:dyDescent="0.25"/>
    <row r="41" spans="2:18" s="2" customFormat="1" x14ac:dyDescent="0.25"/>
    <row r="42" spans="2:18" s="2" customFormat="1" ht="22.5" hidden="1" x14ac:dyDescent="0.25">
      <c r="B42" s="1016" t="s">
        <v>26</v>
      </c>
      <c r="C42" s="1016"/>
      <c r="D42" s="1016"/>
      <c r="E42" s="1016"/>
      <c r="F42" s="1016"/>
      <c r="G42" s="1016"/>
      <c r="H42" s="1016"/>
      <c r="I42" s="1016"/>
      <c r="J42" s="1016"/>
      <c r="K42" s="1016"/>
      <c r="L42" s="1016"/>
      <c r="M42" s="1016"/>
      <c r="N42" s="1016"/>
      <c r="O42" s="1016"/>
      <c r="P42" s="1016"/>
      <c r="Q42" s="1016"/>
    </row>
    <row r="43" spans="2:18" s="2" customFormat="1" ht="35.25" hidden="1" customHeight="1" x14ac:dyDescent="0.25">
      <c r="B43" s="1017" t="s">
        <v>27</v>
      </c>
      <c r="C43" s="1017"/>
      <c r="D43" s="1017"/>
      <c r="E43" s="1017"/>
      <c r="F43" s="1017"/>
      <c r="G43" s="1017"/>
      <c r="H43" s="45"/>
      <c r="I43" s="45"/>
      <c r="J43" s="45"/>
      <c r="K43" s="45"/>
      <c r="L43" s="45"/>
      <c r="M43" s="45"/>
      <c r="N43" s="45"/>
      <c r="O43" s="45"/>
      <c r="P43" s="45"/>
      <c r="Q43" s="45"/>
    </row>
    <row r="44" spans="2:18" s="2" customFormat="1" ht="15" hidden="1" customHeight="1" x14ac:dyDescent="0.25">
      <c r="B44" s="1008"/>
      <c r="C44" s="1008"/>
      <c r="D44" s="1008"/>
      <c r="E44" s="1008"/>
      <c r="F44" s="1008"/>
      <c r="G44" s="1008"/>
      <c r="H44" s="43"/>
      <c r="I44" s="43"/>
      <c r="J44" s="43"/>
      <c r="K44" s="43"/>
      <c r="L44" s="43"/>
      <c r="M44" s="43"/>
      <c r="N44" s="43"/>
      <c r="O44" s="43"/>
      <c r="P44" s="43"/>
      <c r="Q44" s="43"/>
    </row>
    <row r="45" spans="2:18" s="2" customFormat="1" ht="15" hidden="1" customHeight="1" x14ac:dyDescent="0.25">
      <c r="B45" s="1008"/>
      <c r="C45" s="1008"/>
      <c r="D45" s="1008"/>
      <c r="E45" s="1008"/>
      <c r="F45" s="1008"/>
      <c r="G45" s="1008"/>
      <c r="H45" s="43"/>
      <c r="I45" s="43"/>
      <c r="J45" s="43"/>
      <c r="K45" s="43"/>
      <c r="L45" s="43"/>
      <c r="M45" s="43"/>
      <c r="N45" s="43"/>
      <c r="O45" s="43"/>
      <c r="P45" s="43"/>
      <c r="Q45" s="43"/>
    </row>
    <row r="46" spans="2:18" s="2" customFormat="1" ht="15" hidden="1" customHeight="1" x14ac:dyDescent="0.25">
      <c r="B46" s="1008"/>
      <c r="C46" s="1008"/>
      <c r="D46" s="1008"/>
      <c r="E46" s="1008"/>
      <c r="F46" s="1008"/>
      <c r="G46" s="1008"/>
      <c r="H46" s="43"/>
      <c r="I46" s="43"/>
      <c r="J46" s="43"/>
      <c r="K46" s="43"/>
      <c r="L46" s="43"/>
      <c r="M46" s="43"/>
      <c r="N46" s="43"/>
      <c r="O46" s="43"/>
      <c r="P46" s="43"/>
      <c r="Q46" s="43"/>
    </row>
    <row r="47" spans="2:18" s="2" customFormat="1" ht="15" hidden="1" customHeight="1" x14ac:dyDescent="0.25">
      <c r="B47" s="1008"/>
      <c r="C47" s="1008"/>
      <c r="D47" s="1008"/>
      <c r="E47" s="1008"/>
      <c r="F47" s="1008"/>
      <c r="G47" s="1008"/>
      <c r="H47" s="43"/>
      <c r="I47" s="43"/>
      <c r="J47" s="43"/>
      <c r="K47" s="43"/>
      <c r="L47" s="43"/>
      <c r="M47" s="43"/>
      <c r="N47" s="43"/>
      <c r="O47" s="43"/>
      <c r="P47" s="43"/>
      <c r="Q47" s="43"/>
    </row>
    <row r="48" spans="2:18" s="2" customFormat="1" ht="15" hidden="1" customHeight="1" x14ac:dyDescent="0.25">
      <c r="B48" s="1008"/>
      <c r="C48" s="1008"/>
      <c r="D48" s="1008"/>
      <c r="E48" s="1008"/>
      <c r="F48" s="1008"/>
      <c r="G48" s="1008"/>
      <c r="H48" s="43"/>
      <c r="I48" s="43"/>
      <c r="J48" s="43"/>
      <c r="K48" s="43"/>
      <c r="L48" s="43"/>
      <c r="M48" s="43"/>
      <c r="N48" s="43"/>
      <c r="O48" s="43"/>
      <c r="P48" s="43"/>
      <c r="Q48" s="43"/>
    </row>
    <row r="49" spans="2:17" s="2" customFormat="1" ht="15" hidden="1" customHeight="1" x14ac:dyDescent="0.25">
      <c r="B49" s="1008"/>
      <c r="C49" s="1008"/>
      <c r="D49" s="1008"/>
      <c r="E49" s="1008"/>
      <c r="F49" s="1008"/>
      <c r="G49" s="1008"/>
      <c r="H49" s="43"/>
      <c r="I49" s="43"/>
      <c r="J49" s="43"/>
      <c r="K49" s="43"/>
      <c r="L49" s="43"/>
      <c r="M49" s="43"/>
      <c r="N49" s="43"/>
      <c r="O49" s="43"/>
      <c r="P49" s="43"/>
      <c r="Q49" s="43"/>
    </row>
    <row r="50" spans="2:17" s="2" customFormat="1" ht="15" hidden="1" customHeight="1" x14ac:dyDescent="0.25">
      <c r="B50" s="1008"/>
      <c r="C50" s="1008"/>
      <c r="D50" s="1008"/>
      <c r="E50" s="1008"/>
      <c r="F50" s="1008"/>
      <c r="G50" s="1008"/>
      <c r="H50" s="43"/>
      <c r="I50" s="43"/>
      <c r="J50" s="43"/>
      <c r="K50" s="43"/>
      <c r="L50" s="43"/>
      <c r="M50" s="43"/>
      <c r="N50" s="43"/>
      <c r="O50" s="43"/>
      <c r="P50" s="43"/>
      <c r="Q50" s="43"/>
    </row>
    <row r="51" spans="2:17" s="2" customFormat="1" ht="15" hidden="1" customHeight="1" x14ac:dyDescent="0.25">
      <c r="B51" s="1008"/>
      <c r="C51" s="1008"/>
      <c r="D51" s="1008"/>
      <c r="E51" s="1008"/>
      <c r="F51" s="1008"/>
      <c r="G51" s="1008"/>
      <c r="H51" s="43"/>
      <c r="I51" s="43"/>
      <c r="J51" s="43"/>
      <c r="K51" s="43"/>
      <c r="L51" s="43"/>
      <c r="M51" s="43"/>
      <c r="N51" s="43"/>
      <c r="O51" s="43"/>
      <c r="P51" s="43"/>
      <c r="Q51" s="43"/>
    </row>
    <row r="52" spans="2:17" s="2" customFormat="1" ht="15" hidden="1" customHeight="1" x14ac:dyDescent="0.25">
      <c r="B52" s="1008"/>
      <c r="C52" s="1008"/>
      <c r="D52" s="1008"/>
      <c r="E52" s="1008"/>
      <c r="F52" s="1008"/>
      <c r="G52" s="1008"/>
      <c r="H52" s="43"/>
      <c r="I52" s="43"/>
      <c r="J52" s="43"/>
      <c r="K52" s="43"/>
      <c r="L52" s="43"/>
      <c r="M52" s="43"/>
      <c r="N52" s="43"/>
      <c r="O52" s="43"/>
      <c r="P52" s="43"/>
      <c r="Q52" s="43"/>
    </row>
    <row r="53" spans="2:17" s="2" customFormat="1" ht="15" hidden="1" customHeight="1" x14ac:dyDescent="0.25">
      <c r="B53" s="1008"/>
      <c r="C53" s="1008"/>
      <c r="D53" s="1008"/>
      <c r="E53" s="1008"/>
      <c r="F53" s="1008"/>
      <c r="G53" s="1008"/>
      <c r="H53" s="43"/>
      <c r="I53" s="43"/>
      <c r="J53" s="43"/>
      <c r="K53" s="43"/>
      <c r="L53" s="43"/>
      <c r="M53" s="43"/>
      <c r="N53" s="43"/>
      <c r="O53" s="43"/>
      <c r="P53" s="43"/>
      <c r="Q53" s="43"/>
    </row>
    <row r="54" spans="2:17" s="2" customFormat="1" ht="15" hidden="1" customHeight="1" x14ac:dyDescent="0.25">
      <c r="B54" s="1008"/>
      <c r="C54" s="1008"/>
      <c r="D54" s="1008"/>
      <c r="E54" s="1008"/>
      <c r="F54" s="1008"/>
      <c r="G54" s="1008"/>
      <c r="H54" s="43"/>
      <c r="I54" s="43"/>
      <c r="J54" s="43"/>
      <c r="K54" s="43"/>
      <c r="L54" s="43"/>
      <c r="M54" s="43"/>
      <c r="N54" s="43"/>
      <c r="O54" s="43"/>
      <c r="P54" s="43"/>
      <c r="Q54" s="43"/>
    </row>
    <row r="55" spans="2:17" s="2" customFormat="1" ht="15" hidden="1" customHeight="1" x14ac:dyDescent="0.25">
      <c r="B55" s="1008"/>
      <c r="C55" s="1008"/>
      <c r="D55" s="1008"/>
      <c r="E55" s="1008"/>
      <c r="F55" s="1008"/>
      <c r="G55" s="1008"/>
      <c r="H55" s="43"/>
      <c r="I55" s="43"/>
      <c r="J55" s="43"/>
      <c r="K55" s="43"/>
      <c r="L55" s="43"/>
      <c r="M55" s="43"/>
      <c r="N55" s="43"/>
      <c r="O55" s="43"/>
      <c r="P55" s="43"/>
      <c r="Q55" s="43"/>
    </row>
    <row r="56" spans="2:17" s="2" customFormat="1" ht="15" hidden="1" customHeight="1" x14ac:dyDescent="0.25">
      <c r="B56" s="1008"/>
      <c r="C56" s="1008"/>
      <c r="D56" s="1008"/>
      <c r="E56" s="1008"/>
      <c r="F56" s="1008"/>
      <c r="G56" s="1008"/>
      <c r="H56" s="43"/>
      <c r="I56" s="43"/>
      <c r="J56" s="43"/>
      <c r="K56" s="43"/>
      <c r="L56" s="43"/>
      <c r="M56" s="43"/>
      <c r="N56" s="43"/>
      <c r="O56" s="43"/>
      <c r="P56" s="43"/>
      <c r="Q56" s="43"/>
    </row>
    <row r="57" spans="2:17" s="2" customFormat="1" ht="15.75" hidden="1" customHeight="1" x14ac:dyDescent="0.25">
      <c r="B57" s="1008"/>
      <c r="C57" s="1008"/>
      <c r="D57" s="1008"/>
      <c r="E57" s="1008"/>
      <c r="F57" s="1008"/>
      <c r="G57" s="1008"/>
      <c r="H57" s="43"/>
      <c r="I57" s="43"/>
      <c r="J57" s="43"/>
      <c r="K57" s="43"/>
      <c r="L57" s="43"/>
      <c r="M57" s="43"/>
      <c r="N57" s="43"/>
      <c r="O57" s="43"/>
      <c r="P57" s="43"/>
      <c r="Q57" s="43"/>
    </row>
    <row r="58" spans="2:17" s="2" customFormat="1" x14ac:dyDescent="0.25"/>
    <row r="59" spans="2:17" s="2" customFormat="1" x14ac:dyDescent="0.25"/>
    <row r="60" spans="2:17" s="2" customFormat="1" x14ac:dyDescent="0.25"/>
    <row r="61" spans="2:17" s="2" customFormat="1" x14ac:dyDescent="0.25">
      <c r="G61"/>
    </row>
    <row r="62" spans="2:17" s="2" customFormat="1" x14ac:dyDescent="0.25"/>
    <row r="63" spans="2:17" s="2" customFormat="1" x14ac:dyDescent="0.25"/>
    <row r="64" spans="2:17"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sheetData>
  <mergeCells count="46">
    <mergeCell ref="B54:G54"/>
    <mergeCell ref="B55:G55"/>
    <mergeCell ref="B56:G56"/>
    <mergeCell ref="B57:G57"/>
    <mergeCell ref="B12:B14"/>
    <mergeCell ref="B32:B34"/>
    <mergeCell ref="B48:G48"/>
    <mergeCell ref="B49:G49"/>
    <mergeCell ref="B50:G50"/>
    <mergeCell ref="B51:G51"/>
    <mergeCell ref="B52:G52"/>
    <mergeCell ref="B53:G53"/>
    <mergeCell ref="B42:Q42"/>
    <mergeCell ref="B43:G43"/>
    <mergeCell ref="B44:G44"/>
    <mergeCell ref="B45:G45"/>
    <mergeCell ref="B46:G46"/>
    <mergeCell ref="B47:G47"/>
    <mergeCell ref="O10:O11"/>
    <mergeCell ref="P10:P11"/>
    <mergeCell ref="Q10:Q11"/>
    <mergeCell ref="C15:Q15"/>
    <mergeCell ref="B16:B30"/>
    <mergeCell ref="C16:C30"/>
    <mergeCell ref="G10:G11"/>
    <mergeCell ref="H10:J10"/>
    <mergeCell ref="K10:K11"/>
    <mergeCell ref="L10:L11"/>
    <mergeCell ref="M10:M11"/>
    <mergeCell ref="N10:N11"/>
    <mergeCell ref="B10:B11"/>
    <mergeCell ref="C10:C11"/>
    <mergeCell ref="D10:D11"/>
    <mergeCell ref="E10:E11"/>
    <mergeCell ref="F10:F11"/>
    <mergeCell ref="B1:Q1"/>
    <mergeCell ref="B2:Q2"/>
    <mergeCell ref="B3:Q3"/>
    <mergeCell ref="C5:Q5"/>
    <mergeCell ref="C6:Q6"/>
    <mergeCell ref="C7:Q7"/>
    <mergeCell ref="C8:Q8"/>
    <mergeCell ref="B9:D9"/>
    <mergeCell ref="E9:F9"/>
    <mergeCell ref="G9:O9"/>
    <mergeCell ref="P9:Q9"/>
  </mergeCells>
  <dataValidations count="2">
    <dataValidation type="list" allowBlank="1" showInputMessage="1" showErrorMessage="1" sqref="E16:E28">
      <formula1>#REF!</formula1>
    </dataValidation>
    <dataValidation type="list" allowBlank="1" showInputMessage="1" showErrorMessage="1" sqref="E32:E34 N32:N34">
      <formula1>#REF!</formula1>
    </dataValidation>
  </dataValidations>
  <pageMargins left="0.7" right="0.7" top="0.75" bottom="0.75" header="0.3" footer="0.3"/>
  <pageSetup scale="32" orientation="landscape" r:id="rId1"/>
  <rowBreaks count="1" manualBreakCount="1">
    <brk id="3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7"/>
  <sheetViews>
    <sheetView zoomScale="80" zoomScaleNormal="80" workbookViewId="0"/>
  </sheetViews>
  <sheetFormatPr defaultColWidth="11.42578125" defaultRowHeight="15.75" x14ac:dyDescent="0.25"/>
  <cols>
    <col min="1" max="1" width="29.85546875" style="188" customWidth="1"/>
    <col min="2" max="2" width="31.42578125" style="188" customWidth="1"/>
    <col min="3" max="4" width="26.140625" style="188" customWidth="1"/>
    <col min="5" max="5" width="16.140625" style="188" customWidth="1"/>
    <col min="6" max="6" width="15.85546875" style="188" customWidth="1"/>
    <col min="7" max="7" width="25.28515625" style="188" customWidth="1"/>
    <col min="8" max="8" width="16.42578125" style="188" customWidth="1"/>
    <col min="9" max="9" width="8.7109375" style="188" customWidth="1"/>
    <col min="10" max="10" width="12.7109375" style="188" customWidth="1"/>
    <col min="11" max="11" width="19.42578125" style="188" customWidth="1"/>
    <col min="12" max="12" width="22.42578125" style="188" customWidth="1"/>
    <col min="13" max="13" width="20.85546875" style="188" customWidth="1"/>
    <col min="14" max="14" width="25.42578125" style="188" customWidth="1"/>
    <col min="15" max="15" width="6.85546875" style="188" customWidth="1"/>
    <col min="16" max="16" width="7.140625" style="188" customWidth="1"/>
    <col min="17" max="17" width="6.5703125" style="188" customWidth="1"/>
    <col min="18" max="18" width="7.42578125" style="188" customWidth="1"/>
    <col min="19" max="19" width="29.28515625" style="188" customWidth="1"/>
    <col min="20" max="257" width="11.42578125" style="188"/>
    <col min="258" max="258" width="29.85546875" style="188" customWidth="1"/>
    <col min="259" max="259" width="31.42578125" style="188" customWidth="1"/>
    <col min="260" max="260" width="26.140625" style="188" customWidth="1"/>
    <col min="261" max="261" width="16.140625" style="188" customWidth="1"/>
    <col min="262" max="262" width="15.85546875" style="188" customWidth="1"/>
    <col min="263" max="263" width="16.42578125" style="188" customWidth="1"/>
    <col min="264" max="264" width="13" style="188" customWidth="1"/>
    <col min="265" max="265" width="8.7109375" style="188" customWidth="1"/>
    <col min="266" max="266" width="12.7109375" style="188" customWidth="1"/>
    <col min="267" max="267" width="15.28515625" style="188" customWidth="1"/>
    <col min="268" max="268" width="13.140625" style="188" customWidth="1"/>
    <col min="269" max="269" width="12.42578125" style="188" customWidth="1"/>
    <col min="270" max="270" width="25.42578125" style="188" customWidth="1"/>
    <col min="271" max="274" width="5.7109375" style="188" customWidth="1"/>
    <col min="275" max="275" width="29.28515625" style="188" customWidth="1"/>
    <col min="276" max="513" width="11.42578125" style="188"/>
    <col min="514" max="514" width="29.85546875" style="188" customWidth="1"/>
    <col min="515" max="515" width="31.42578125" style="188" customWidth="1"/>
    <col min="516" max="516" width="26.140625" style="188" customWidth="1"/>
    <col min="517" max="517" width="16.140625" style="188" customWidth="1"/>
    <col min="518" max="518" width="15.85546875" style="188" customWidth="1"/>
    <col min="519" max="519" width="16.42578125" style="188" customWidth="1"/>
    <col min="520" max="520" width="13" style="188" customWidth="1"/>
    <col min="521" max="521" width="8.7109375" style="188" customWidth="1"/>
    <col min="522" max="522" width="12.7109375" style="188" customWidth="1"/>
    <col min="523" max="523" width="15.28515625" style="188" customWidth="1"/>
    <col min="524" max="524" width="13.140625" style="188" customWidth="1"/>
    <col min="525" max="525" width="12.42578125" style="188" customWidth="1"/>
    <col min="526" max="526" width="25.42578125" style="188" customWidth="1"/>
    <col min="527" max="530" width="5.7109375" style="188" customWidth="1"/>
    <col min="531" max="531" width="29.28515625" style="188" customWidth="1"/>
    <col min="532" max="769" width="11.42578125" style="188"/>
    <col min="770" max="770" width="29.85546875" style="188" customWidth="1"/>
    <col min="771" max="771" width="31.42578125" style="188" customWidth="1"/>
    <col min="772" max="772" width="26.140625" style="188" customWidth="1"/>
    <col min="773" max="773" width="16.140625" style="188" customWidth="1"/>
    <col min="774" max="774" width="15.85546875" style="188" customWidth="1"/>
    <col min="775" max="775" width="16.42578125" style="188" customWidth="1"/>
    <col min="776" max="776" width="13" style="188" customWidth="1"/>
    <col min="777" max="777" width="8.7109375" style="188" customWidth="1"/>
    <col min="778" max="778" width="12.7109375" style="188" customWidth="1"/>
    <col min="779" max="779" width="15.28515625" style="188" customWidth="1"/>
    <col min="780" max="780" width="13.140625" style="188" customWidth="1"/>
    <col min="781" max="781" width="12.42578125" style="188" customWidth="1"/>
    <col min="782" max="782" width="25.42578125" style="188" customWidth="1"/>
    <col min="783" max="786" width="5.7109375" style="188" customWidth="1"/>
    <col min="787" max="787" width="29.28515625" style="188" customWidth="1"/>
    <col min="788" max="1025" width="11.42578125" style="188"/>
    <col min="1026" max="1026" width="29.85546875" style="188" customWidth="1"/>
    <col min="1027" max="1027" width="31.42578125" style="188" customWidth="1"/>
    <col min="1028" max="1028" width="26.140625" style="188" customWidth="1"/>
    <col min="1029" max="1029" width="16.140625" style="188" customWidth="1"/>
    <col min="1030" max="1030" width="15.85546875" style="188" customWidth="1"/>
    <col min="1031" max="1031" width="16.42578125" style="188" customWidth="1"/>
    <col min="1032" max="1032" width="13" style="188" customWidth="1"/>
    <col min="1033" max="1033" width="8.7109375" style="188" customWidth="1"/>
    <col min="1034" max="1034" width="12.7109375" style="188" customWidth="1"/>
    <col min="1035" max="1035" width="15.28515625" style="188" customWidth="1"/>
    <col min="1036" max="1036" width="13.140625" style="188" customWidth="1"/>
    <col min="1037" max="1037" width="12.42578125" style="188" customWidth="1"/>
    <col min="1038" max="1038" width="25.42578125" style="188" customWidth="1"/>
    <col min="1039" max="1042" width="5.7109375" style="188" customWidth="1"/>
    <col min="1043" max="1043" width="29.28515625" style="188" customWidth="1"/>
    <col min="1044" max="1281" width="11.42578125" style="188"/>
    <col min="1282" max="1282" width="29.85546875" style="188" customWidth="1"/>
    <col min="1283" max="1283" width="31.42578125" style="188" customWidth="1"/>
    <col min="1284" max="1284" width="26.140625" style="188" customWidth="1"/>
    <col min="1285" max="1285" width="16.140625" style="188" customWidth="1"/>
    <col min="1286" max="1286" width="15.85546875" style="188" customWidth="1"/>
    <col min="1287" max="1287" width="16.42578125" style="188" customWidth="1"/>
    <col min="1288" max="1288" width="13" style="188" customWidth="1"/>
    <col min="1289" max="1289" width="8.7109375" style="188" customWidth="1"/>
    <col min="1290" max="1290" width="12.7109375" style="188" customWidth="1"/>
    <col min="1291" max="1291" width="15.28515625" style="188" customWidth="1"/>
    <col min="1292" max="1292" width="13.140625" style="188" customWidth="1"/>
    <col min="1293" max="1293" width="12.42578125" style="188" customWidth="1"/>
    <col min="1294" max="1294" width="25.42578125" style="188" customWidth="1"/>
    <col min="1295" max="1298" width="5.7109375" style="188" customWidth="1"/>
    <col min="1299" max="1299" width="29.28515625" style="188" customWidth="1"/>
    <col min="1300" max="1537" width="11.42578125" style="188"/>
    <col min="1538" max="1538" width="29.85546875" style="188" customWidth="1"/>
    <col min="1539" max="1539" width="31.42578125" style="188" customWidth="1"/>
    <col min="1540" max="1540" width="26.140625" style="188" customWidth="1"/>
    <col min="1541" max="1541" width="16.140625" style="188" customWidth="1"/>
    <col min="1542" max="1542" width="15.85546875" style="188" customWidth="1"/>
    <col min="1543" max="1543" width="16.42578125" style="188" customWidth="1"/>
    <col min="1544" max="1544" width="13" style="188" customWidth="1"/>
    <col min="1545" max="1545" width="8.7109375" style="188" customWidth="1"/>
    <col min="1546" max="1546" width="12.7109375" style="188" customWidth="1"/>
    <col min="1547" max="1547" width="15.28515625" style="188" customWidth="1"/>
    <col min="1548" max="1548" width="13.140625" style="188" customWidth="1"/>
    <col min="1549" max="1549" width="12.42578125" style="188" customWidth="1"/>
    <col min="1550" max="1550" width="25.42578125" style="188" customWidth="1"/>
    <col min="1551" max="1554" width="5.7109375" style="188" customWidth="1"/>
    <col min="1555" max="1555" width="29.28515625" style="188" customWidth="1"/>
    <col min="1556" max="1793" width="11.42578125" style="188"/>
    <col min="1794" max="1794" width="29.85546875" style="188" customWidth="1"/>
    <col min="1795" max="1795" width="31.42578125" style="188" customWidth="1"/>
    <col min="1796" max="1796" width="26.140625" style="188" customWidth="1"/>
    <col min="1797" max="1797" width="16.140625" style="188" customWidth="1"/>
    <col min="1798" max="1798" width="15.85546875" style="188" customWidth="1"/>
    <col min="1799" max="1799" width="16.42578125" style="188" customWidth="1"/>
    <col min="1800" max="1800" width="13" style="188" customWidth="1"/>
    <col min="1801" max="1801" width="8.7109375" style="188" customWidth="1"/>
    <col min="1802" max="1802" width="12.7109375" style="188" customWidth="1"/>
    <col min="1803" max="1803" width="15.28515625" style="188" customWidth="1"/>
    <col min="1804" max="1804" width="13.140625" style="188" customWidth="1"/>
    <col min="1805" max="1805" width="12.42578125" style="188" customWidth="1"/>
    <col min="1806" max="1806" width="25.42578125" style="188" customWidth="1"/>
    <col min="1807" max="1810" width="5.7109375" style="188" customWidth="1"/>
    <col min="1811" max="1811" width="29.28515625" style="188" customWidth="1"/>
    <col min="1812" max="2049" width="11.42578125" style="188"/>
    <col min="2050" max="2050" width="29.85546875" style="188" customWidth="1"/>
    <col min="2051" max="2051" width="31.42578125" style="188" customWidth="1"/>
    <col min="2052" max="2052" width="26.140625" style="188" customWidth="1"/>
    <col min="2053" max="2053" width="16.140625" style="188" customWidth="1"/>
    <col min="2054" max="2054" width="15.85546875" style="188" customWidth="1"/>
    <col min="2055" max="2055" width="16.42578125" style="188" customWidth="1"/>
    <col min="2056" max="2056" width="13" style="188" customWidth="1"/>
    <col min="2057" max="2057" width="8.7109375" style="188" customWidth="1"/>
    <col min="2058" max="2058" width="12.7109375" style="188" customWidth="1"/>
    <col min="2059" max="2059" width="15.28515625" style="188" customWidth="1"/>
    <col min="2060" max="2060" width="13.140625" style="188" customWidth="1"/>
    <col min="2061" max="2061" width="12.42578125" style="188" customWidth="1"/>
    <col min="2062" max="2062" width="25.42578125" style="188" customWidth="1"/>
    <col min="2063" max="2066" width="5.7109375" style="188" customWidth="1"/>
    <col min="2067" max="2067" width="29.28515625" style="188" customWidth="1"/>
    <col min="2068" max="2305" width="11.42578125" style="188"/>
    <col min="2306" max="2306" width="29.85546875" style="188" customWidth="1"/>
    <col min="2307" max="2307" width="31.42578125" style="188" customWidth="1"/>
    <col min="2308" max="2308" width="26.140625" style="188" customWidth="1"/>
    <col min="2309" max="2309" width="16.140625" style="188" customWidth="1"/>
    <col min="2310" max="2310" width="15.85546875" style="188" customWidth="1"/>
    <col min="2311" max="2311" width="16.42578125" style="188" customWidth="1"/>
    <col min="2312" max="2312" width="13" style="188" customWidth="1"/>
    <col min="2313" max="2313" width="8.7109375" style="188" customWidth="1"/>
    <col min="2314" max="2314" width="12.7109375" style="188" customWidth="1"/>
    <col min="2315" max="2315" width="15.28515625" style="188" customWidth="1"/>
    <col min="2316" max="2316" width="13.140625" style="188" customWidth="1"/>
    <col min="2317" max="2317" width="12.42578125" style="188" customWidth="1"/>
    <col min="2318" max="2318" width="25.42578125" style="188" customWidth="1"/>
    <col min="2319" max="2322" width="5.7109375" style="188" customWidth="1"/>
    <col min="2323" max="2323" width="29.28515625" style="188" customWidth="1"/>
    <col min="2324" max="2561" width="11.42578125" style="188"/>
    <col min="2562" max="2562" width="29.85546875" style="188" customWidth="1"/>
    <col min="2563" max="2563" width="31.42578125" style="188" customWidth="1"/>
    <col min="2564" max="2564" width="26.140625" style="188" customWidth="1"/>
    <col min="2565" max="2565" width="16.140625" style="188" customWidth="1"/>
    <col min="2566" max="2566" width="15.85546875" style="188" customWidth="1"/>
    <col min="2567" max="2567" width="16.42578125" style="188" customWidth="1"/>
    <col min="2568" max="2568" width="13" style="188" customWidth="1"/>
    <col min="2569" max="2569" width="8.7109375" style="188" customWidth="1"/>
    <col min="2570" max="2570" width="12.7109375" style="188" customWidth="1"/>
    <col min="2571" max="2571" width="15.28515625" style="188" customWidth="1"/>
    <col min="2572" max="2572" width="13.140625" style="188" customWidth="1"/>
    <col min="2573" max="2573" width="12.42578125" style="188" customWidth="1"/>
    <col min="2574" max="2574" width="25.42578125" style="188" customWidth="1"/>
    <col min="2575" max="2578" width="5.7109375" style="188" customWidth="1"/>
    <col min="2579" max="2579" width="29.28515625" style="188" customWidth="1"/>
    <col min="2580" max="2817" width="11.42578125" style="188"/>
    <col min="2818" max="2818" width="29.85546875" style="188" customWidth="1"/>
    <col min="2819" max="2819" width="31.42578125" style="188" customWidth="1"/>
    <col min="2820" max="2820" width="26.140625" style="188" customWidth="1"/>
    <col min="2821" max="2821" width="16.140625" style="188" customWidth="1"/>
    <col min="2822" max="2822" width="15.85546875" style="188" customWidth="1"/>
    <col min="2823" max="2823" width="16.42578125" style="188" customWidth="1"/>
    <col min="2824" max="2824" width="13" style="188" customWidth="1"/>
    <col min="2825" max="2825" width="8.7109375" style="188" customWidth="1"/>
    <col min="2826" max="2826" width="12.7109375" style="188" customWidth="1"/>
    <col min="2827" max="2827" width="15.28515625" style="188" customWidth="1"/>
    <col min="2828" max="2828" width="13.140625" style="188" customWidth="1"/>
    <col min="2829" max="2829" width="12.42578125" style="188" customWidth="1"/>
    <col min="2830" max="2830" width="25.42578125" style="188" customWidth="1"/>
    <col min="2831" max="2834" width="5.7109375" style="188" customWidth="1"/>
    <col min="2835" max="2835" width="29.28515625" style="188" customWidth="1"/>
    <col min="2836" max="3073" width="11.42578125" style="188"/>
    <col min="3074" max="3074" width="29.85546875" style="188" customWidth="1"/>
    <col min="3075" max="3075" width="31.42578125" style="188" customWidth="1"/>
    <col min="3076" max="3076" width="26.140625" style="188" customWidth="1"/>
    <col min="3077" max="3077" width="16.140625" style="188" customWidth="1"/>
    <col min="3078" max="3078" width="15.85546875" style="188" customWidth="1"/>
    <col min="3079" max="3079" width="16.42578125" style="188" customWidth="1"/>
    <col min="3080" max="3080" width="13" style="188" customWidth="1"/>
    <col min="3081" max="3081" width="8.7109375" style="188" customWidth="1"/>
    <col min="3082" max="3082" width="12.7109375" style="188" customWidth="1"/>
    <col min="3083" max="3083" width="15.28515625" style="188" customWidth="1"/>
    <col min="3084" max="3084" width="13.140625" style="188" customWidth="1"/>
    <col min="3085" max="3085" width="12.42578125" style="188" customWidth="1"/>
    <col min="3086" max="3086" width="25.42578125" style="188" customWidth="1"/>
    <col min="3087" max="3090" width="5.7109375" style="188" customWidth="1"/>
    <col min="3091" max="3091" width="29.28515625" style="188" customWidth="1"/>
    <col min="3092" max="3329" width="11.42578125" style="188"/>
    <col min="3330" max="3330" width="29.85546875" style="188" customWidth="1"/>
    <col min="3331" max="3331" width="31.42578125" style="188" customWidth="1"/>
    <col min="3332" max="3332" width="26.140625" style="188" customWidth="1"/>
    <col min="3333" max="3333" width="16.140625" style="188" customWidth="1"/>
    <col min="3334" max="3334" width="15.85546875" style="188" customWidth="1"/>
    <col min="3335" max="3335" width="16.42578125" style="188" customWidth="1"/>
    <col min="3336" max="3336" width="13" style="188" customWidth="1"/>
    <col min="3337" max="3337" width="8.7109375" style="188" customWidth="1"/>
    <col min="3338" max="3338" width="12.7109375" style="188" customWidth="1"/>
    <col min="3339" max="3339" width="15.28515625" style="188" customWidth="1"/>
    <col min="3340" max="3340" width="13.140625" style="188" customWidth="1"/>
    <col min="3341" max="3341" width="12.42578125" style="188" customWidth="1"/>
    <col min="3342" max="3342" width="25.42578125" style="188" customWidth="1"/>
    <col min="3343" max="3346" width="5.7109375" style="188" customWidth="1"/>
    <col min="3347" max="3347" width="29.28515625" style="188" customWidth="1"/>
    <col min="3348" max="3585" width="11.42578125" style="188"/>
    <col min="3586" max="3586" width="29.85546875" style="188" customWidth="1"/>
    <col min="3587" max="3587" width="31.42578125" style="188" customWidth="1"/>
    <col min="3588" max="3588" width="26.140625" style="188" customWidth="1"/>
    <col min="3589" max="3589" width="16.140625" style="188" customWidth="1"/>
    <col min="3590" max="3590" width="15.85546875" style="188" customWidth="1"/>
    <col min="3591" max="3591" width="16.42578125" style="188" customWidth="1"/>
    <col min="3592" max="3592" width="13" style="188" customWidth="1"/>
    <col min="3593" max="3593" width="8.7109375" style="188" customWidth="1"/>
    <col min="3594" max="3594" width="12.7109375" style="188" customWidth="1"/>
    <col min="3595" max="3595" width="15.28515625" style="188" customWidth="1"/>
    <col min="3596" max="3596" width="13.140625" style="188" customWidth="1"/>
    <col min="3597" max="3597" width="12.42578125" style="188" customWidth="1"/>
    <col min="3598" max="3598" width="25.42578125" style="188" customWidth="1"/>
    <col min="3599" max="3602" width="5.7109375" style="188" customWidth="1"/>
    <col min="3603" max="3603" width="29.28515625" style="188" customWidth="1"/>
    <col min="3604" max="3841" width="11.42578125" style="188"/>
    <col min="3842" max="3842" width="29.85546875" style="188" customWidth="1"/>
    <col min="3843" max="3843" width="31.42578125" style="188" customWidth="1"/>
    <col min="3844" max="3844" width="26.140625" style="188" customWidth="1"/>
    <col min="3845" max="3845" width="16.140625" style="188" customWidth="1"/>
    <col min="3846" max="3846" width="15.85546875" style="188" customWidth="1"/>
    <col min="3847" max="3847" width="16.42578125" style="188" customWidth="1"/>
    <col min="3848" max="3848" width="13" style="188" customWidth="1"/>
    <col min="3849" max="3849" width="8.7109375" style="188" customWidth="1"/>
    <col min="3850" max="3850" width="12.7109375" style="188" customWidth="1"/>
    <col min="3851" max="3851" width="15.28515625" style="188" customWidth="1"/>
    <col min="3852" max="3852" width="13.140625" style="188" customWidth="1"/>
    <col min="3853" max="3853" width="12.42578125" style="188" customWidth="1"/>
    <col min="3854" max="3854" width="25.42578125" style="188" customWidth="1"/>
    <col min="3855" max="3858" width="5.7109375" style="188" customWidth="1"/>
    <col min="3859" max="3859" width="29.28515625" style="188" customWidth="1"/>
    <col min="3860" max="4097" width="11.42578125" style="188"/>
    <col min="4098" max="4098" width="29.85546875" style="188" customWidth="1"/>
    <col min="4099" max="4099" width="31.42578125" style="188" customWidth="1"/>
    <col min="4100" max="4100" width="26.140625" style="188" customWidth="1"/>
    <col min="4101" max="4101" width="16.140625" style="188" customWidth="1"/>
    <col min="4102" max="4102" width="15.85546875" style="188" customWidth="1"/>
    <col min="4103" max="4103" width="16.42578125" style="188" customWidth="1"/>
    <col min="4104" max="4104" width="13" style="188" customWidth="1"/>
    <col min="4105" max="4105" width="8.7109375" style="188" customWidth="1"/>
    <col min="4106" max="4106" width="12.7109375" style="188" customWidth="1"/>
    <col min="4107" max="4107" width="15.28515625" style="188" customWidth="1"/>
    <col min="4108" max="4108" width="13.140625" style="188" customWidth="1"/>
    <col min="4109" max="4109" width="12.42578125" style="188" customWidth="1"/>
    <col min="4110" max="4110" width="25.42578125" style="188" customWidth="1"/>
    <col min="4111" max="4114" width="5.7109375" style="188" customWidth="1"/>
    <col min="4115" max="4115" width="29.28515625" style="188" customWidth="1"/>
    <col min="4116" max="4353" width="11.42578125" style="188"/>
    <col min="4354" max="4354" width="29.85546875" style="188" customWidth="1"/>
    <col min="4355" max="4355" width="31.42578125" style="188" customWidth="1"/>
    <col min="4356" max="4356" width="26.140625" style="188" customWidth="1"/>
    <col min="4357" max="4357" width="16.140625" style="188" customWidth="1"/>
    <col min="4358" max="4358" width="15.85546875" style="188" customWidth="1"/>
    <col min="4359" max="4359" width="16.42578125" style="188" customWidth="1"/>
    <col min="4360" max="4360" width="13" style="188" customWidth="1"/>
    <col min="4361" max="4361" width="8.7109375" style="188" customWidth="1"/>
    <col min="4362" max="4362" width="12.7109375" style="188" customWidth="1"/>
    <col min="4363" max="4363" width="15.28515625" style="188" customWidth="1"/>
    <col min="4364" max="4364" width="13.140625" style="188" customWidth="1"/>
    <col min="4365" max="4365" width="12.42578125" style="188" customWidth="1"/>
    <col min="4366" max="4366" width="25.42578125" style="188" customWidth="1"/>
    <col min="4367" max="4370" width="5.7109375" style="188" customWidth="1"/>
    <col min="4371" max="4371" width="29.28515625" style="188" customWidth="1"/>
    <col min="4372" max="4609" width="11.42578125" style="188"/>
    <col min="4610" max="4610" width="29.85546875" style="188" customWidth="1"/>
    <col min="4611" max="4611" width="31.42578125" style="188" customWidth="1"/>
    <col min="4612" max="4612" width="26.140625" style="188" customWidth="1"/>
    <col min="4613" max="4613" width="16.140625" style="188" customWidth="1"/>
    <col min="4614" max="4614" width="15.85546875" style="188" customWidth="1"/>
    <col min="4615" max="4615" width="16.42578125" style="188" customWidth="1"/>
    <col min="4616" max="4616" width="13" style="188" customWidth="1"/>
    <col min="4617" max="4617" width="8.7109375" style="188" customWidth="1"/>
    <col min="4618" max="4618" width="12.7109375" style="188" customWidth="1"/>
    <col min="4619" max="4619" width="15.28515625" style="188" customWidth="1"/>
    <col min="4620" max="4620" width="13.140625" style="188" customWidth="1"/>
    <col min="4621" max="4621" width="12.42578125" style="188" customWidth="1"/>
    <col min="4622" max="4622" width="25.42578125" style="188" customWidth="1"/>
    <col min="4623" max="4626" width="5.7109375" style="188" customWidth="1"/>
    <col min="4627" max="4627" width="29.28515625" style="188" customWidth="1"/>
    <col min="4628" max="4865" width="11.42578125" style="188"/>
    <col min="4866" max="4866" width="29.85546875" style="188" customWidth="1"/>
    <col min="4867" max="4867" width="31.42578125" style="188" customWidth="1"/>
    <col min="4868" max="4868" width="26.140625" style="188" customWidth="1"/>
    <col min="4869" max="4869" width="16.140625" style="188" customWidth="1"/>
    <col min="4870" max="4870" width="15.85546875" style="188" customWidth="1"/>
    <col min="4871" max="4871" width="16.42578125" style="188" customWidth="1"/>
    <col min="4872" max="4872" width="13" style="188" customWidth="1"/>
    <col min="4873" max="4873" width="8.7109375" style="188" customWidth="1"/>
    <col min="4874" max="4874" width="12.7109375" style="188" customWidth="1"/>
    <col min="4875" max="4875" width="15.28515625" style="188" customWidth="1"/>
    <col min="4876" max="4876" width="13.140625" style="188" customWidth="1"/>
    <col min="4877" max="4877" width="12.42578125" style="188" customWidth="1"/>
    <col min="4878" max="4878" width="25.42578125" style="188" customWidth="1"/>
    <col min="4879" max="4882" width="5.7109375" style="188" customWidth="1"/>
    <col min="4883" max="4883" width="29.28515625" style="188" customWidth="1"/>
    <col min="4884" max="5121" width="11.42578125" style="188"/>
    <col min="5122" max="5122" width="29.85546875" style="188" customWidth="1"/>
    <col min="5123" max="5123" width="31.42578125" style="188" customWidth="1"/>
    <col min="5124" max="5124" width="26.140625" style="188" customWidth="1"/>
    <col min="5125" max="5125" width="16.140625" style="188" customWidth="1"/>
    <col min="5126" max="5126" width="15.85546875" style="188" customWidth="1"/>
    <col min="5127" max="5127" width="16.42578125" style="188" customWidth="1"/>
    <col min="5128" max="5128" width="13" style="188" customWidth="1"/>
    <col min="5129" max="5129" width="8.7109375" style="188" customWidth="1"/>
    <col min="5130" max="5130" width="12.7109375" style="188" customWidth="1"/>
    <col min="5131" max="5131" width="15.28515625" style="188" customWidth="1"/>
    <col min="5132" max="5132" width="13.140625" style="188" customWidth="1"/>
    <col min="5133" max="5133" width="12.42578125" style="188" customWidth="1"/>
    <col min="5134" max="5134" width="25.42578125" style="188" customWidth="1"/>
    <col min="5135" max="5138" width="5.7109375" style="188" customWidth="1"/>
    <col min="5139" max="5139" width="29.28515625" style="188" customWidth="1"/>
    <col min="5140" max="5377" width="11.42578125" style="188"/>
    <col min="5378" max="5378" width="29.85546875" style="188" customWidth="1"/>
    <col min="5379" max="5379" width="31.42578125" style="188" customWidth="1"/>
    <col min="5380" max="5380" width="26.140625" style="188" customWidth="1"/>
    <col min="5381" max="5381" width="16.140625" style="188" customWidth="1"/>
    <col min="5382" max="5382" width="15.85546875" style="188" customWidth="1"/>
    <col min="5383" max="5383" width="16.42578125" style="188" customWidth="1"/>
    <col min="5384" max="5384" width="13" style="188" customWidth="1"/>
    <col min="5385" max="5385" width="8.7109375" style="188" customWidth="1"/>
    <col min="5386" max="5386" width="12.7109375" style="188" customWidth="1"/>
    <col min="5387" max="5387" width="15.28515625" style="188" customWidth="1"/>
    <col min="5388" max="5388" width="13.140625" style="188" customWidth="1"/>
    <col min="5389" max="5389" width="12.42578125" style="188" customWidth="1"/>
    <col min="5390" max="5390" width="25.42578125" style="188" customWidth="1"/>
    <col min="5391" max="5394" width="5.7109375" style="188" customWidth="1"/>
    <col min="5395" max="5395" width="29.28515625" style="188" customWidth="1"/>
    <col min="5396" max="5633" width="11.42578125" style="188"/>
    <col min="5634" max="5634" width="29.85546875" style="188" customWidth="1"/>
    <col min="5635" max="5635" width="31.42578125" style="188" customWidth="1"/>
    <col min="5636" max="5636" width="26.140625" style="188" customWidth="1"/>
    <col min="5637" max="5637" width="16.140625" style="188" customWidth="1"/>
    <col min="5638" max="5638" width="15.85546875" style="188" customWidth="1"/>
    <col min="5639" max="5639" width="16.42578125" style="188" customWidth="1"/>
    <col min="5640" max="5640" width="13" style="188" customWidth="1"/>
    <col min="5641" max="5641" width="8.7109375" style="188" customWidth="1"/>
    <col min="5642" max="5642" width="12.7109375" style="188" customWidth="1"/>
    <col min="5643" max="5643" width="15.28515625" style="188" customWidth="1"/>
    <col min="5644" max="5644" width="13.140625" style="188" customWidth="1"/>
    <col min="5645" max="5645" width="12.42578125" style="188" customWidth="1"/>
    <col min="5646" max="5646" width="25.42578125" style="188" customWidth="1"/>
    <col min="5647" max="5650" width="5.7109375" style="188" customWidth="1"/>
    <col min="5651" max="5651" width="29.28515625" style="188" customWidth="1"/>
    <col min="5652" max="5889" width="11.42578125" style="188"/>
    <col min="5890" max="5890" width="29.85546875" style="188" customWidth="1"/>
    <col min="5891" max="5891" width="31.42578125" style="188" customWidth="1"/>
    <col min="5892" max="5892" width="26.140625" style="188" customWidth="1"/>
    <col min="5893" max="5893" width="16.140625" style="188" customWidth="1"/>
    <col min="5894" max="5894" width="15.85546875" style="188" customWidth="1"/>
    <col min="5895" max="5895" width="16.42578125" style="188" customWidth="1"/>
    <col min="5896" max="5896" width="13" style="188" customWidth="1"/>
    <col min="5897" max="5897" width="8.7109375" style="188" customWidth="1"/>
    <col min="5898" max="5898" width="12.7109375" style="188" customWidth="1"/>
    <col min="5899" max="5899" width="15.28515625" style="188" customWidth="1"/>
    <col min="5900" max="5900" width="13.140625" style="188" customWidth="1"/>
    <col min="5901" max="5901" width="12.42578125" style="188" customWidth="1"/>
    <col min="5902" max="5902" width="25.42578125" style="188" customWidth="1"/>
    <col min="5903" max="5906" width="5.7109375" style="188" customWidth="1"/>
    <col min="5907" max="5907" width="29.28515625" style="188" customWidth="1"/>
    <col min="5908" max="6145" width="11.42578125" style="188"/>
    <col min="6146" max="6146" width="29.85546875" style="188" customWidth="1"/>
    <col min="6147" max="6147" width="31.42578125" style="188" customWidth="1"/>
    <col min="6148" max="6148" width="26.140625" style="188" customWidth="1"/>
    <col min="6149" max="6149" width="16.140625" style="188" customWidth="1"/>
    <col min="6150" max="6150" width="15.85546875" style="188" customWidth="1"/>
    <col min="6151" max="6151" width="16.42578125" style="188" customWidth="1"/>
    <col min="6152" max="6152" width="13" style="188" customWidth="1"/>
    <col min="6153" max="6153" width="8.7109375" style="188" customWidth="1"/>
    <col min="6154" max="6154" width="12.7109375" style="188" customWidth="1"/>
    <col min="6155" max="6155" width="15.28515625" style="188" customWidth="1"/>
    <col min="6156" max="6156" width="13.140625" style="188" customWidth="1"/>
    <col min="6157" max="6157" width="12.42578125" style="188" customWidth="1"/>
    <col min="6158" max="6158" width="25.42578125" style="188" customWidth="1"/>
    <col min="6159" max="6162" width="5.7109375" style="188" customWidth="1"/>
    <col min="6163" max="6163" width="29.28515625" style="188" customWidth="1"/>
    <col min="6164" max="6401" width="11.42578125" style="188"/>
    <col min="6402" max="6402" width="29.85546875" style="188" customWidth="1"/>
    <col min="6403" max="6403" width="31.42578125" style="188" customWidth="1"/>
    <col min="6404" max="6404" width="26.140625" style="188" customWidth="1"/>
    <col min="6405" max="6405" width="16.140625" style="188" customWidth="1"/>
    <col min="6406" max="6406" width="15.85546875" style="188" customWidth="1"/>
    <col min="6407" max="6407" width="16.42578125" style="188" customWidth="1"/>
    <col min="6408" max="6408" width="13" style="188" customWidth="1"/>
    <col min="6409" max="6409" width="8.7109375" style="188" customWidth="1"/>
    <col min="6410" max="6410" width="12.7109375" style="188" customWidth="1"/>
    <col min="6411" max="6411" width="15.28515625" style="188" customWidth="1"/>
    <col min="6412" max="6412" width="13.140625" style="188" customWidth="1"/>
    <col min="6413" max="6413" width="12.42578125" style="188" customWidth="1"/>
    <col min="6414" max="6414" width="25.42578125" style="188" customWidth="1"/>
    <col min="6415" max="6418" width="5.7109375" style="188" customWidth="1"/>
    <col min="6419" max="6419" width="29.28515625" style="188" customWidth="1"/>
    <col min="6420" max="6657" width="11.42578125" style="188"/>
    <col min="6658" max="6658" width="29.85546875" style="188" customWidth="1"/>
    <col min="6659" max="6659" width="31.42578125" style="188" customWidth="1"/>
    <col min="6660" max="6660" width="26.140625" style="188" customWidth="1"/>
    <col min="6661" max="6661" width="16.140625" style="188" customWidth="1"/>
    <col min="6662" max="6662" width="15.85546875" style="188" customWidth="1"/>
    <col min="6663" max="6663" width="16.42578125" style="188" customWidth="1"/>
    <col min="6664" max="6664" width="13" style="188" customWidth="1"/>
    <col min="6665" max="6665" width="8.7109375" style="188" customWidth="1"/>
    <col min="6666" max="6666" width="12.7109375" style="188" customWidth="1"/>
    <col min="6667" max="6667" width="15.28515625" style="188" customWidth="1"/>
    <col min="6668" max="6668" width="13.140625" style="188" customWidth="1"/>
    <col min="6669" max="6669" width="12.42578125" style="188" customWidth="1"/>
    <col min="6670" max="6670" width="25.42578125" style="188" customWidth="1"/>
    <col min="6671" max="6674" width="5.7109375" style="188" customWidth="1"/>
    <col min="6675" max="6675" width="29.28515625" style="188" customWidth="1"/>
    <col min="6676" max="6913" width="11.42578125" style="188"/>
    <col min="6914" max="6914" width="29.85546875" style="188" customWidth="1"/>
    <col min="6915" max="6915" width="31.42578125" style="188" customWidth="1"/>
    <col min="6916" max="6916" width="26.140625" style="188" customWidth="1"/>
    <col min="6917" max="6917" width="16.140625" style="188" customWidth="1"/>
    <col min="6918" max="6918" width="15.85546875" style="188" customWidth="1"/>
    <col min="6919" max="6919" width="16.42578125" style="188" customWidth="1"/>
    <col min="6920" max="6920" width="13" style="188" customWidth="1"/>
    <col min="6921" max="6921" width="8.7109375" style="188" customWidth="1"/>
    <col min="6922" max="6922" width="12.7109375" style="188" customWidth="1"/>
    <col min="6923" max="6923" width="15.28515625" style="188" customWidth="1"/>
    <col min="6924" max="6924" width="13.140625" style="188" customWidth="1"/>
    <col min="6925" max="6925" width="12.42578125" style="188" customWidth="1"/>
    <col min="6926" max="6926" width="25.42578125" style="188" customWidth="1"/>
    <col min="6927" max="6930" width="5.7109375" style="188" customWidth="1"/>
    <col min="6931" max="6931" width="29.28515625" style="188" customWidth="1"/>
    <col min="6932" max="7169" width="11.42578125" style="188"/>
    <col min="7170" max="7170" width="29.85546875" style="188" customWidth="1"/>
    <col min="7171" max="7171" width="31.42578125" style="188" customWidth="1"/>
    <col min="7172" max="7172" width="26.140625" style="188" customWidth="1"/>
    <col min="7173" max="7173" width="16.140625" style="188" customWidth="1"/>
    <col min="7174" max="7174" width="15.85546875" style="188" customWidth="1"/>
    <col min="7175" max="7175" width="16.42578125" style="188" customWidth="1"/>
    <col min="7176" max="7176" width="13" style="188" customWidth="1"/>
    <col min="7177" max="7177" width="8.7109375" style="188" customWidth="1"/>
    <col min="7178" max="7178" width="12.7109375" style="188" customWidth="1"/>
    <col min="7179" max="7179" width="15.28515625" style="188" customWidth="1"/>
    <col min="7180" max="7180" width="13.140625" style="188" customWidth="1"/>
    <col min="7181" max="7181" width="12.42578125" style="188" customWidth="1"/>
    <col min="7182" max="7182" width="25.42578125" style="188" customWidth="1"/>
    <col min="7183" max="7186" width="5.7109375" style="188" customWidth="1"/>
    <col min="7187" max="7187" width="29.28515625" style="188" customWidth="1"/>
    <col min="7188" max="7425" width="11.42578125" style="188"/>
    <col min="7426" max="7426" width="29.85546875" style="188" customWidth="1"/>
    <col min="7427" max="7427" width="31.42578125" style="188" customWidth="1"/>
    <col min="7428" max="7428" width="26.140625" style="188" customWidth="1"/>
    <col min="7429" max="7429" width="16.140625" style="188" customWidth="1"/>
    <col min="7430" max="7430" width="15.85546875" style="188" customWidth="1"/>
    <col min="7431" max="7431" width="16.42578125" style="188" customWidth="1"/>
    <col min="7432" max="7432" width="13" style="188" customWidth="1"/>
    <col min="7433" max="7433" width="8.7109375" style="188" customWidth="1"/>
    <col min="7434" max="7434" width="12.7109375" style="188" customWidth="1"/>
    <col min="7435" max="7435" width="15.28515625" style="188" customWidth="1"/>
    <col min="7436" max="7436" width="13.140625" style="188" customWidth="1"/>
    <col min="7437" max="7437" width="12.42578125" style="188" customWidth="1"/>
    <col min="7438" max="7438" width="25.42578125" style="188" customWidth="1"/>
    <col min="7439" max="7442" width="5.7109375" style="188" customWidth="1"/>
    <col min="7443" max="7443" width="29.28515625" style="188" customWidth="1"/>
    <col min="7444" max="7681" width="11.42578125" style="188"/>
    <col min="7682" max="7682" width="29.85546875" style="188" customWidth="1"/>
    <col min="7683" max="7683" width="31.42578125" style="188" customWidth="1"/>
    <col min="7684" max="7684" width="26.140625" style="188" customWidth="1"/>
    <col min="7685" max="7685" width="16.140625" style="188" customWidth="1"/>
    <col min="7686" max="7686" width="15.85546875" style="188" customWidth="1"/>
    <col min="7687" max="7687" width="16.42578125" style="188" customWidth="1"/>
    <col min="7688" max="7688" width="13" style="188" customWidth="1"/>
    <col min="7689" max="7689" width="8.7109375" style="188" customWidth="1"/>
    <col min="7690" max="7690" width="12.7109375" style="188" customWidth="1"/>
    <col min="7691" max="7691" width="15.28515625" style="188" customWidth="1"/>
    <col min="7692" max="7692" width="13.140625" style="188" customWidth="1"/>
    <col min="7693" max="7693" width="12.42578125" style="188" customWidth="1"/>
    <col min="7694" max="7694" width="25.42578125" style="188" customWidth="1"/>
    <col min="7695" max="7698" width="5.7109375" style="188" customWidth="1"/>
    <col min="7699" max="7699" width="29.28515625" style="188" customWidth="1"/>
    <col min="7700" max="7937" width="11.42578125" style="188"/>
    <col min="7938" max="7938" width="29.85546875" style="188" customWidth="1"/>
    <col min="7939" max="7939" width="31.42578125" style="188" customWidth="1"/>
    <col min="7940" max="7940" width="26.140625" style="188" customWidth="1"/>
    <col min="7941" max="7941" width="16.140625" style="188" customWidth="1"/>
    <col min="7942" max="7942" width="15.85546875" style="188" customWidth="1"/>
    <col min="7943" max="7943" width="16.42578125" style="188" customWidth="1"/>
    <col min="7944" max="7944" width="13" style="188" customWidth="1"/>
    <col min="7945" max="7945" width="8.7109375" style="188" customWidth="1"/>
    <col min="7946" max="7946" width="12.7109375" style="188" customWidth="1"/>
    <col min="7947" max="7947" width="15.28515625" style="188" customWidth="1"/>
    <col min="7948" max="7948" width="13.140625" style="188" customWidth="1"/>
    <col min="7949" max="7949" width="12.42578125" style="188" customWidth="1"/>
    <col min="7950" max="7950" width="25.42578125" style="188" customWidth="1"/>
    <col min="7951" max="7954" width="5.7109375" style="188" customWidth="1"/>
    <col min="7955" max="7955" width="29.28515625" style="188" customWidth="1"/>
    <col min="7956" max="8193" width="11.42578125" style="188"/>
    <col min="8194" max="8194" width="29.85546875" style="188" customWidth="1"/>
    <col min="8195" max="8195" width="31.42578125" style="188" customWidth="1"/>
    <col min="8196" max="8196" width="26.140625" style="188" customWidth="1"/>
    <col min="8197" max="8197" width="16.140625" style="188" customWidth="1"/>
    <col min="8198" max="8198" width="15.85546875" style="188" customWidth="1"/>
    <col min="8199" max="8199" width="16.42578125" style="188" customWidth="1"/>
    <col min="8200" max="8200" width="13" style="188" customWidth="1"/>
    <col min="8201" max="8201" width="8.7109375" style="188" customWidth="1"/>
    <col min="8202" max="8202" width="12.7109375" style="188" customWidth="1"/>
    <col min="8203" max="8203" width="15.28515625" style="188" customWidth="1"/>
    <col min="8204" max="8204" width="13.140625" style="188" customWidth="1"/>
    <col min="8205" max="8205" width="12.42578125" style="188" customWidth="1"/>
    <col min="8206" max="8206" width="25.42578125" style="188" customWidth="1"/>
    <col min="8207" max="8210" width="5.7109375" style="188" customWidth="1"/>
    <col min="8211" max="8211" width="29.28515625" style="188" customWidth="1"/>
    <col min="8212" max="8449" width="11.42578125" style="188"/>
    <col min="8450" max="8450" width="29.85546875" style="188" customWidth="1"/>
    <col min="8451" max="8451" width="31.42578125" style="188" customWidth="1"/>
    <col min="8452" max="8452" width="26.140625" style="188" customWidth="1"/>
    <col min="8453" max="8453" width="16.140625" style="188" customWidth="1"/>
    <col min="8454" max="8454" width="15.85546875" style="188" customWidth="1"/>
    <col min="8455" max="8455" width="16.42578125" style="188" customWidth="1"/>
    <col min="8456" max="8456" width="13" style="188" customWidth="1"/>
    <col min="8457" max="8457" width="8.7109375" style="188" customWidth="1"/>
    <col min="8458" max="8458" width="12.7109375" style="188" customWidth="1"/>
    <col min="8459" max="8459" width="15.28515625" style="188" customWidth="1"/>
    <col min="8460" max="8460" width="13.140625" style="188" customWidth="1"/>
    <col min="8461" max="8461" width="12.42578125" style="188" customWidth="1"/>
    <col min="8462" max="8462" width="25.42578125" style="188" customWidth="1"/>
    <col min="8463" max="8466" width="5.7109375" style="188" customWidth="1"/>
    <col min="8467" max="8467" width="29.28515625" style="188" customWidth="1"/>
    <col min="8468" max="8705" width="11.42578125" style="188"/>
    <col min="8706" max="8706" width="29.85546875" style="188" customWidth="1"/>
    <col min="8707" max="8707" width="31.42578125" style="188" customWidth="1"/>
    <col min="8708" max="8708" width="26.140625" style="188" customWidth="1"/>
    <col min="8709" max="8709" width="16.140625" style="188" customWidth="1"/>
    <col min="8710" max="8710" width="15.85546875" style="188" customWidth="1"/>
    <col min="8711" max="8711" width="16.42578125" style="188" customWidth="1"/>
    <col min="8712" max="8712" width="13" style="188" customWidth="1"/>
    <col min="8713" max="8713" width="8.7109375" style="188" customWidth="1"/>
    <col min="8714" max="8714" width="12.7109375" style="188" customWidth="1"/>
    <col min="8715" max="8715" width="15.28515625" style="188" customWidth="1"/>
    <col min="8716" max="8716" width="13.140625" style="188" customWidth="1"/>
    <col min="8717" max="8717" width="12.42578125" style="188" customWidth="1"/>
    <col min="8718" max="8718" width="25.42578125" style="188" customWidth="1"/>
    <col min="8719" max="8722" width="5.7109375" style="188" customWidth="1"/>
    <col min="8723" max="8723" width="29.28515625" style="188" customWidth="1"/>
    <col min="8724" max="8961" width="11.42578125" style="188"/>
    <col min="8962" max="8962" width="29.85546875" style="188" customWidth="1"/>
    <col min="8963" max="8963" width="31.42578125" style="188" customWidth="1"/>
    <col min="8964" max="8964" width="26.140625" style="188" customWidth="1"/>
    <col min="8965" max="8965" width="16.140625" style="188" customWidth="1"/>
    <col min="8966" max="8966" width="15.85546875" style="188" customWidth="1"/>
    <col min="8967" max="8967" width="16.42578125" style="188" customWidth="1"/>
    <col min="8968" max="8968" width="13" style="188" customWidth="1"/>
    <col min="8969" max="8969" width="8.7109375" style="188" customWidth="1"/>
    <col min="8970" max="8970" width="12.7109375" style="188" customWidth="1"/>
    <col min="8971" max="8971" width="15.28515625" style="188" customWidth="1"/>
    <col min="8972" max="8972" width="13.140625" style="188" customWidth="1"/>
    <col min="8973" max="8973" width="12.42578125" style="188" customWidth="1"/>
    <col min="8974" max="8974" width="25.42578125" style="188" customWidth="1"/>
    <col min="8975" max="8978" width="5.7109375" style="188" customWidth="1"/>
    <col min="8979" max="8979" width="29.28515625" style="188" customWidth="1"/>
    <col min="8980" max="9217" width="11.42578125" style="188"/>
    <col min="9218" max="9218" width="29.85546875" style="188" customWidth="1"/>
    <col min="9219" max="9219" width="31.42578125" style="188" customWidth="1"/>
    <col min="9220" max="9220" width="26.140625" style="188" customWidth="1"/>
    <col min="9221" max="9221" width="16.140625" style="188" customWidth="1"/>
    <col min="9222" max="9222" width="15.85546875" style="188" customWidth="1"/>
    <col min="9223" max="9223" width="16.42578125" style="188" customWidth="1"/>
    <col min="9224" max="9224" width="13" style="188" customWidth="1"/>
    <col min="9225" max="9225" width="8.7109375" style="188" customWidth="1"/>
    <col min="9226" max="9226" width="12.7109375" style="188" customWidth="1"/>
    <col min="9227" max="9227" width="15.28515625" style="188" customWidth="1"/>
    <col min="9228" max="9228" width="13.140625" style="188" customWidth="1"/>
    <col min="9229" max="9229" width="12.42578125" style="188" customWidth="1"/>
    <col min="9230" max="9230" width="25.42578125" style="188" customWidth="1"/>
    <col min="9231" max="9234" width="5.7109375" style="188" customWidth="1"/>
    <col min="9235" max="9235" width="29.28515625" style="188" customWidth="1"/>
    <col min="9236" max="9473" width="11.42578125" style="188"/>
    <col min="9474" max="9474" width="29.85546875" style="188" customWidth="1"/>
    <col min="9475" max="9475" width="31.42578125" style="188" customWidth="1"/>
    <col min="9476" max="9476" width="26.140625" style="188" customWidth="1"/>
    <col min="9477" max="9477" width="16.140625" style="188" customWidth="1"/>
    <col min="9478" max="9478" width="15.85546875" style="188" customWidth="1"/>
    <col min="9479" max="9479" width="16.42578125" style="188" customWidth="1"/>
    <col min="9480" max="9480" width="13" style="188" customWidth="1"/>
    <col min="9481" max="9481" width="8.7109375" style="188" customWidth="1"/>
    <col min="9482" max="9482" width="12.7109375" style="188" customWidth="1"/>
    <col min="9483" max="9483" width="15.28515625" style="188" customWidth="1"/>
    <col min="9484" max="9484" width="13.140625" style="188" customWidth="1"/>
    <col min="9485" max="9485" width="12.42578125" style="188" customWidth="1"/>
    <col min="9486" max="9486" width="25.42578125" style="188" customWidth="1"/>
    <col min="9487" max="9490" width="5.7109375" style="188" customWidth="1"/>
    <col min="9491" max="9491" width="29.28515625" style="188" customWidth="1"/>
    <col min="9492" max="9729" width="11.42578125" style="188"/>
    <col min="9730" max="9730" width="29.85546875" style="188" customWidth="1"/>
    <col min="9731" max="9731" width="31.42578125" style="188" customWidth="1"/>
    <col min="9732" max="9732" width="26.140625" style="188" customWidth="1"/>
    <col min="9733" max="9733" width="16.140625" style="188" customWidth="1"/>
    <col min="9734" max="9734" width="15.85546875" style="188" customWidth="1"/>
    <col min="9735" max="9735" width="16.42578125" style="188" customWidth="1"/>
    <col min="9736" max="9736" width="13" style="188" customWidth="1"/>
    <col min="9737" max="9737" width="8.7109375" style="188" customWidth="1"/>
    <col min="9738" max="9738" width="12.7109375" style="188" customWidth="1"/>
    <col min="9739" max="9739" width="15.28515625" style="188" customWidth="1"/>
    <col min="9740" max="9740" width="13.140625" style="188" customWidth="1"/>
    <col min="9741" max="9741" width="12.42578125" style="188" customWidth="1"/>
    <col min="9742" max="9742" width="25.42578125" style="188" customWidth="1"/>
    <col min="9743" max="9746" width="5.7109375" style="188" customWidth="1"/>
    <col min="9747" max="9747" width="29.28515625" style="188" customWidth="1"/>
    <col min="9748" max="9985" width="11.42578125" style="188"/>
    <col min="9986" max="9986" width="29.85546875" style="188" customWidth="1"/>
    <col min="9987" max="9987" width="31.42578125" style="188" customWidth="1"/>
    <col min="9988" max="9988" width="26.140625" style="188" customWidth="1"/>
    <col min="9989" max="9989" width="16.140625" style="188" customWidth="1"/>
    <col min="9990" max="9990" width="15.85546875" style="188" customWidth="1"/>
    <col min="9991" max="9991" width="16.42578125" style="188" customWidth="1"/>
    <col min="9992" max="9992" width="13" style="188" customWidth="1"/>
    <col min="9993" max="9993" width="8.7109375" style="188" customWidth="1"/>
    <col min="9994" max="9994" width="12.7109375" style="188" customWidth="1"/>
    <col min="9995" max="9995" width="15.28515625" style="188" customWidth="1"/>
    <col min="9996" max="9996" width="13.140625" style="188" customWidth="1"/>
    <col min="9997" max="9997" width="12.42578125" style="188" customWidth="1"/>
    <col min="9998" max="9998" width="25.42578125" style="188" customWidth="1"/>
    <col min="9999" max="10002" width="5.7109375" style="188" customWidth="1"/>
    <col min="10003" max="10003" width="29.28515625" style="188" customWidth="1"/>
    <col min="10004" max="10241" width="11.42578125" style="188"/>
    <col min="10242" max="10242" width="29.85546875" style="188" customWidth="1"/>
    <col min="10243" max="10243" width="31.42578125" style="188" customWidth="1"/>
    <col min="10244" max="10244" width="26.140625" style="188" customWidth="1"/>
    <col min="10245" max="10245" width="16.140625" style="188" customWidth="1"/>
    <col min="10246" max="10246" width="15.85546875" style="188" customWidth="1"/>
    <col min="10247" max="10247" width="16.42578125" style="188" customWidth="1"/>
    <col min="10248" max="10248" width="13" style="188" customWidth="1"/>
    <col min="10249" max="10249" width="8.7109375" style="188" customWidth="1"/>
    <col min="10250" max="10250" width="12.7109375" style="188" customWidth="1"/>
    <col min="10251" max="10251" width="15.28515625" style="188" customWidth="1"/>
    <col min="10252" max="10252" width="13.140625" style="188" customWidth="1"/>
    <col min="10253" max="10253" width="12.42578125" style="188" customWidth="1"/>
    <col min="10254" max="10254" width="25.42578125" style="188" customWidth="1"/>
    <col min="10255" max="10258" width="5.7109375" style="188" customWidth="1"/>
    <col min="10259" max="10259" width="29.28515625" style="188" customWidth="1"/>
    <col min="10260" max="10497" width="11.42578125" style="188"/>
    <col min="10498" max="10498" width="29.85546875" style="188" customWidth="1"/>
    <col min="10499" max="10499" width="31.42578125" style="188" customWidth="1"/>
    <col min="10500" max="10500" width="26.140625" style="188" customWidth="1"/>
    <col min="10501" max="10501" width="16.140625" style="188" customWidth="1"/>
    <col min="10502" max="10502" width="15.85546875" style="188" customWidth="1"/>
    <col min="10503" max="10503" width="16.42578125" style="188" customWidth="1"/>
    <col min="10504" max="10504" width="13" style="188" customWidth="1"/>
    <col min="10505" max="10505" width="8.7109375" style="188" customWidth="1"/>
    <col min="10506" max="10506" width="12.7109375" style="188" customWidth="1"/>
    <col min="10507" max="10507" width="15.28515625" style="188" customWidth="1"/>
    <col min="10508" max="10508" width="13.140625" style="188" customWidth="1"/>
    <col min="10509" max="10509" width="12.42578125" style="188" customWidth="1"/>
    <col min="10510" max="10510" width="25.42578125" style="188" customWidth="1"/>
    <col min="10511" max="10514" width="5.7109375" style="188" customWidth="1"/>
    <col min="10515" max="10515" width="29.28515625" style="188" customWidth="1"/>
    <col min="10516" max="10753" width="11.42578125" style="188"/>
    <col min="10754" max="10754" width="29.85546875" style="188" customWidth="1"/>
    <col min="10755" max="10755" width="31.42578125" style="188" customWidth="1"/>
    <col min="10756" max="10756" width="26.140625" style="188" customWidth="1"/>
    <col min="10757" max="10757" width="16.140625" style="188" customWidth="1"/>
    <col min="10758" max="10758" width="15.85546875" style="188" customWidth="1"/>
    <col min="10759" max="10759" width="16.42578125" style="188" customWidth="1"/>
    <col min="10760" max="10760" width="13" style="188" customWidth="1"/>
    <col min="10761" max="10761" width="8.7109375" style="188" customWidth="1"/>
    <col min="10762" max="10762" width="12.7109375" style="188" customWidth="1"/>
    <col min="10763" max="10763" width="15.28515625" style="188" customWidth="1"/>
    <col min="10764" max="10764" width="13.140625" style="188" customWidth="1"/>
    <col min="10765" max="10765" width="12.42578125" style="188" customWidth="1"/>
    <col min="10766" max="10766" width="25.42578125" style="188" customWidth="1"/>
    <col min="10767" max="10770" width="5.7109375" style="188" customWidth="1"/>
    <col min="10771" max="10771" width="29.28515625" style="188" customWidth="1"/>
    <col min="10772" max="11009" width="11.42578125" style="188"/>
    <col min="11010" max="11010" width="29.85546875" style="188" customWidth="1"/>
    <col min="11011" max="11011" width="31.42578125" style="188" customWidth="1"/>
    <col min="11012" max="11012" width="26.140625" style="188" customWidth="1"/>
    <col min="11013" max="11013" width="16.140625" style="188" customWidth="1"/>
    <col min="11014" max="11014" width="15.85546875" style="188" customWidth="1"/>
    <col min="11015" max="11015" width="16.42578125" style="188" customWidth="1"/>
    <col min="11016" max="11016" width="13" style="188" customWidth="1"/>
    <col min="11017" max="11017" width="8.7109375" style="188" customWidth="1"/>
    <col min="11018" max="11018" width="12.7109375" style="188" customWidth="1"/>
    <col min="11019" max="11019" width="15.28515625" style="188" customWidth="1"/>
    <col min="11020" max="11020" width="13.140625" style="188" customWidth="1"/>
    <col min="11021" max="11021" width="12.42578125" style="188" customWidth="1"/>
    <col min="11022" max="11022" width="25.42578125" style="188" customWidth="1"/>
    <col min="11023" max="11026" width="5.7109375" style="188" customWidth="1"/>
    <col min="11027" max="11027" width="29.28515625" style="188" customWidth="1"/>
    <col min="11028" max="11265" width="11.42578125" style="188"/>
    <col min="11266" max="11266" width="29.85546875" style="188" customWidth="1"/>
    <col min="11267" max="11267" width="31.42578125" style="188" customWidth="1"/>
    <col min="11268" max="11268" width="26.140625" style="188" customWidth="1"/>
    <col min="11269" max="11269" width="16.140625" style="188" customWidth="1"/>
    <col min="11270" max="11270" width="15.85546875" style="188" customWidth="1"/>
    <col min="11271" max="11271" width="16.42578125" style="188" customWidth="1"/>
    <col min="11272" max="11272" width="13" style="188" customWidth="1"/>
    <col min="11273" max="11273" width="8.7109375" style="188" customWidth="1"/>
    <col min="11274" max="11274" width="12.7109375" style="188" customWidth="1"/>
    <col min="11275" max="11275" width="15.28515625" style="188" customWidth="1"/>
    <col min="11276" max="11276" width="13.140625" style="188" customWidth="1"/>
    <col min="11277" max="11277" width="12.42578125" style="188" customWidth="1"/>
    <col min="11278" max="11278" width="25.42578125" style="188" customWidth="1"/>
    <col min="11279" max="11282" width="5.7109375" style="188" customWidth="1"/>
    <col min="11283" max="11283" width="29.28515625" style="188" customWidth="1"/>
    <col min="11284" max="11521" width="11.42578125" style="188"/>
    <col min="11522" max="11522" width="29.85546875" style="188" customWidth="1"/>
    <col min="11523" max="11523" width="31.42578125" style="188" customWidth="1"/>
    <col min="11524" max="11524" width="26.140625" style="188" customWidth="1"/>
    <col min="11525" max="11525" width="16.140625" style="188" customWidth="1"/>
    <col min="11526" max="11526" width="15.85546875" style="188" customWidth="1"/>
    <col min="11527" max="11527" width="16.42578125" style="188" customWidth="1"/>
    <col min="11528" max="11528" width="13" style="188" customWidth="1"/>
    <col min="11529" max="11529" width="8.7109375" style="188" customWidth="1"/>
    <col min="11530" max="11530" width="12.7109375" style="188" customWidth="1"/>
    <col min="11531" max="11531" width="15.28515625" style="188" customWidth="1"/>
    <col min="11532" max="11532" width="13.140625" style="188" customWidth="1"/>
    <col min="11533" max="11533" width="12.42578125" style="188" customWidth="1"/>
    <col min="11534" max="11534" width="25.42578125" style="188" customWidth="1"/>
    <col min="11535" max="11538" width="5.7109375" style="188" customWidth="1"/>
    <col min="11539" max="11539" width="29.28515625" style="188" customWidth="1"/>
    <col min="11540" max="11777" width="11.42578125" style="188"/>
    <col min="11778" max="11778" width="29.85546875" style="188" customWidth="1"/>
    <col min="11779" max="11779" width="31.42578125" style="188" customWidth="1"/>
    <col min="11780" max="11780" width="26.140625" style="188" customWidth="1"/>
    <col min="11781" max="11781" width="16.140625" style="188" customWidth="1"/>
    <col min="11782" max="11782" width="15.85546875" style="188" customWidth="1"/>
    <col min="11783" max="11783" width="16.42578125" style="188" customWidth="1"/>
    <col min="11784" max="11784" width="13" style="188" customWidth="1"/>
    <col min="11785" max="11785" width="8.7109375" style="188" customWidth="1"/>
    <col min="11786" max="11786" width="12.7109375" style="188" customWidth="1"/>
    <col min="11787" max="11787" width="15.28515625" style="188" customWidth="1"/>
    <col min="11788" max="11788" width="13.140625" style="188" customWidth="1"/>
    <col min="11789" max="11789" width="12.42578125" style="188" customWidth="1"/>
    <col min="11790" max="11790" width="25.42578125" style="188" customWidth="1"/>
    <col min="11791" max="11794" width="5.7109375" style="188" customWidth="1"/>
    <col min="11795" max="11795" width="29.28515625" style="188" customWidth="1"/>
    <col min="11796" max="12033" width="11.42578125" style="188"/>
    <col min="12034" max="12034" width="29.85546875" style="188" customWidth="1"/>
    <col min="12035" max="12035" width="31.42578125" style="188" customWidth="1"/>
    <col min="12036" max="12036" width="26.140625" style="188" customWidth="1"/>
    <col min="12037" max="12037" width="16.140625" style="188" customWidth="1"/>
    <col min="12038" max="12038" width="15.85546875" style="188" customWidth="1"/>
    <col min="12039" max="12039" width="16.42578125" style="188" customWidth="1"/>
    <col min="12040" max="12040" width="13" style="188" customWidth="1"/>
    <col min="12041" max="12041" width="8.7109375" style="188" customWidth="1"/>
    <col min="12042" max="12042" width="12.7109375" style="188" customWidth="1"/>
    <col min="12043" max="12043" width="15.28515625" style="188" customWidth="1"/>
    <col min="12044" max="12044" width="13.140625" style="188" customWidth="1"/>
    <col min="12045" max="12045" width="12.42578125" style="188" customWidth="1"/>
    <col min="12046" max="12046" width="25.42578125" style="188" customWidth="1"/>
    <col min="12047" max="12050" width="5.7109375" style="188" customWidth="1"/>
    <col min="12051" max="12051" width="29.28515625" style="188" customWidth="1"/>
    <col min="12052" max="12289" width="11.42578125" style="188"/>
    <col min="12290" max="12290" width="29.85546875" style="188" customWidth="1"/>
    <col min="12291" max="12291" width="31.42578125" style="188" customWidth="1"/>
    <col min="12292" max="12292" width="26.140625" style="188" customWidth="1"/>
    <col min="12293" max="12293" width="16.140625" style="188" customWidth="1"/>
    <col min="12294" max="12294" width="15.85546875" style="188" customWidth="1"/>
    <col min="12295" max="12295" width="16.42578125" style="188" customWidth="1"/>
    <col min="12296" max="12296" width="13" style="188" customWidth="1"/>
    <col min="12297" max="12297" width="8.7109375" style="188" customWidth="1"/>
    <col min="12298" max="12298" width="12.7109375" style="188" customWidth="1"/>
    <col min="12299" max="12299" width="15.28515625" style="188" customWidth="1"/>
    <col min="12300" max="12300" width="13.140625" style="188" customWidth="1"/>
    <col min="12301" max="12301" width="12.42578125" style="188" customWidth="1"/>
    <col min="12302" max="12302" width="25.42578125" style="188" customWidth="1"/>
    <col min="12303" max="12306" width="5.7109375" style="188" customWidth="1"/>
    <col min="12307" max="12307" width="29.28515625" style="188" customWidth="1"/>
    <col min="12308" max="12545" width="11.42578125" style="188"/>
    <col min="12546" max="12546" width="29.85546875" style="188" customWidth="1"/>
    <col min="12547" max="12547" width="31.42578125" style="188" customWidth="1"/>
    <col min="12548" max="12548" width="26.140625" style="188" customWidth="1"/>
    <col min="12549" max="12549" width="16.140625" style="188" customWidth="1"/>
    <col min="12550" max="12550" width="15.85546875" style="188" customWidth="1"/>
    <col min="12551" max="12551" width="16.42578125" style="188" customWidth="1"/>
    <col min="12552" max="12552" width="13" style="188" customWidth="1"/>
    <col min="12553" max="12553" width="8.7109375" style="188" customWidth="1"/>
    <col min="12554" max="12554" width="12.7109375" style="188" customWidth="1"/>
    <col min="12555" max="12555" width="15.28515625" style="188" customWidth="1"/>
    <col min="12556" max="12556" width="13.140625" style="188" customWidth="1"/>
    <col min="12557" max="12557" width="12.42578125" style="188" customWidth="1"/>
    <col min="12558" max="12558" width="25.42578125" style="188" customWidth="1"/>
    <col min="12559" max="12562" width="5.7109375" style="188" customWidth="1"/>
    <col min="12563" max="12563" width="29.28515625" style="188" customWidth="1"/>
    <col min="12564" max="12801" width="11.42578125" style="188"/>
    <col min="12802" max="12802" width="29.85546875" style="188" customWidth="1"/>
    <col min="12803" max="12803" width="31.42578125" style="188" customWidth="1"/>
    <col min="12804" max="12804" width="26.140625" style="188" customWidth="1"/>
    <col min="12805" max="12805" width="16.140625" style="188" customWidth="1"/>
    <col min="12806" max="12806" width="15.85546875" style="188" customWidth="1"/>
    <col min="12807" max="12807" width="16.42578125" style="188" customWidth="1"/>
    <col min="12808" max="12808" width="13" style="188" customWidth="1"/>
    <col min="12809" max="12809" width="8.7109375" style="188" customWidth="1"/>
    <col min="12810" max="12810" width="12.7109375" style="188" customWidth="1"/>
    <col min="12811" max="12811" width="15.28515625" style="188" customWidth="1"/>
    <col min="12812" max="12812" width="13.140625" style="188" customWidth="1"/>
    <col min="12813" max="12813" width="12.42578125" style="188" customWidth="1"/>
    <col min="12814" max="12814" width="25.42578125" style="188" customWidth="1"/>
    <col min="12815" max="12818" width="5.7109375" style="188" customWidth="1"/>
    <col min="12819" max="12819" width="29.28515625" style="188" customWidth="1"/>
    <col min="12820" max="13057" width="11.42578125" style="188"/>
    <col min="13058" max="13058" width="29.85546875" style="188" customWidth="1"/>
    <col min="13059" max="13059" width="31.42578125" style="188" customWidth="1"/>
    <col min="13060" max="13060" width="26.140625" style="188" customWidth="1"/>
    <col min="13061" max="13061" width="16.140625" style="188" customWidth="1"/>
    <col min="13062" max="13062" width="15.85546875" style="188" customWidth="1"/>
    <col min="13063" max="13063" width="16.42578125" style="188" customWidth="1"/>
    <col min="13064" max="13064" width="13" style="188" customWidth="1"/>
    <col min="13065" max="13065" width="8.7109375" style="188" customWidth="1"/>
    <col min="13066" max="13066" width="12.7109375" style="188" customWidth="1"/>
    <col min="13067" max="13067" width="15.28515625" style="188" customWidth="1"/>
    <col min="13068" max="13068" width="13.140625" style="188" customWidth="1"/>
    <col min="13069" max="13069" width="12.42578125" style="188" customWidth="1"/>
    <col min="13070" max="13070" width="25.42578125" style="188" customWidth="1"/>
    <col min="13071" max="13074" width="5.7109375" style="188" customWidth="1"/>
    <col min="13075" max="13075" width="29.28515625" style="188" customWidth="1"/>
    <col min="13076" max="13313" width="11.42578125" style="188"/>
    <col min="13314" max="13314" width="29.85546875" style="188" customWidth="1"/>
    <col min="13315" max="13315" width="31.42578125" style="188" customWidth="1"/>
    <col min="13316" max="13316" width="26.140625" style="188" customWidth="1"/>
    <col min="13317" max="13317" width="16.140625" style="188" customWidth="1"/>
    <col min="13318" max="13318" width="15.85546875" style="188" customWidth="1"/>
    <col min="13319" max="13319" width="16.42578125" style="188" customWidth="1"/>
    <col min="13320" max="13320" width="13" style="188" customWidth="1"/>
    <col min="13321" max="13321" width="8.7109375" style="188" customWidth="1"/>
    <col min="13322" max="13322" width="12.7109375" style="188" customWidth="1"/>
    <col min="13323" max="13323" width="15.28515625" style="188" customWidth="1"/>
    <col min="13324" max="13324" width="13.140625" style="188" customWidth="1"/>
    <col min="13325" max="13325" width="12.42578125" style="188" customWidth="1"/>
    <col min="13326" max="13326" width="25.42578125" style="188" customWidth="1"/>
    <col min="13327" max="13330" width="5.7109375" style="188" customWidth="1"/>
    <col min="13331" max="13331" width="29.28515625" style="188" customWidth="1"/>
    <col min="13332" max="13569" width="11.42578125" style="188"/>
    <col min="13570" max="13570" width="29.85546875" style="188" customWidth="1"/>
    <col min="13571" max="13571" width="31.42578125" style="188" customWidth="1"/>
    <col min="13572" max="13572" width="26.140625" style="188" customWidth="1"/>
    <col min="13573" max="13573" width="16.140625" style="188" customWidth="1"/>
    <col min="13574" max="13574" width="15.85546875" style="188" customWidth="1"/>
    <col min="13575" max="13575" width="16.42578125" style="188" customWidth="1"/>
    <col min="13576" max="13576" width="13" style="188" customWidth="1"/>
    <col min="13577" max="13577" width="8.7109375" style="188" customWidth="1"/>
    <col min="13578" max="13578" width="12.7109375" style="188" customWidth="1"/>
    <col min="13579" max="13579" width="15.28515625" style="188" customWidth="1"/>
    <col min="13580" max="13580" width="13.140625" style="188" customWidth="1"/>
    <col min="13581" max="13581" width="12.42578125" style="188" customWidth="1"/>
    <col min="13582" max="13582" width="25.42578125" style="188" customWidth="1"/>
    <col min="13583" max="13586" width="5.7109375" style="188" customWidth="1"/>
    <col min="13587" max="13587" width="29.28515625" style="188" customWidth="1"/>
    <col min="13588" max="13825" width="11.42578125" style="188"/>
    <col min="13826" max="13826" width="29.85546875" style="188" customWidth="1"/>
    <col min="13827" max="13827" width="31.42578125" style="188" customWidth="1"/>
    <col min="13828" max="13828" width="26.140625" style="188" customWidth="1"/>
    <col min="13829" max="13829" width="16.140625" style="188" customWidth="1"/>
    <col min="13830" max="13830" width="15.85546875" style="188" customWidth="1"/>
    <col min="13831" max="13831" width="16.42578125" style="188" customWidth="1"/>
    <col min="13832" max="13832" width="13" style="188" customWidth="1"/>
    <col min="13833" max="13833" width="8.7109375" style="188" customWidth="1"/>
    <col min="13834" max="13834" width="12.7109375" style="188" customWidth="1"/>
    <col min="13835" max="13835" width="15.28515625" style="188" customWidth="1"/>
    <col min="13836" max="13836" width="13.140625" style="188" customWidth="1"/>
    <col min="13837" max="13837" width="12.42578125" style="188" customWidth="1"/>
    <col min="13838" max="13838" width="25.42578125" style="188" customWidth="1"/>
    <col min="13839" max="13842" width="5.7109375" style="188" customWidth="1"/>
    <col min="13843" max="13843" width="29.28515625" style="188" customWidth="1"/>
    <col min="13844" max="14081" width="11.42578125" style="188"/>
    <col min="14082" max="14082" width="29.85546875" style="188" customWidth="1"/>
    <col min="14083" max="14083" width="31.42578125" style="188" customWidth="1"/>
    <col min="14084" max="14084" width="26.140625" style="188" customWidth="1"/>
    <col min="14085" max="14085" width="16.140625" style="188" customWidth="1"/>
    <col min="14086" max="14086" width="15.85546875" style="188" customWidth="1"/>
    <col min="14087" max="14087" width="16.42578125" style="188" customWidth="1"/>
    <col min="14088" max="14088" width="13" style="188" customWidth="1"/>
    <col min="14089" max="14089" width="8.7109375" style="188" customWidth="1"/>
    <col min="14090" max="14090" width="12.7109375" style="188" customWidth="1"/>
    <col min="14091" max="14091" width="15.28515625" style="188" customWidth="1"/>
    <col min="14092" max="14092" width="13.140625" style="188" customWidth="1"/>
    <col min="14093" max="14093" width="12.42578125" style="188" customWidth="1"/>
    <col min="14094" max="14094" width="25.42578125" style="188" customWidth="1"/>
    <col min="14095" max="14098" width="5.7109375" style="188" customWidth="1"/>
    <col min="14099" max="14099" width="29.28515625" style="188" customWidth="1"/>
    <col min="14100" max="14337" width="11.42578125" style="188"/>
    <col min="14338" max="14338" width="29.85546875" style="188" customWidth="1"/>
    <col min="14339" max="14339" width="31.42578125" style="188" customWidth="1"/>
    <col min="14340" max="14340" width="26.140625" style="188" customWidth="1"/>
    <col min="14341" max="14341" width="16.140625" style="188" customWidth="1"/>
    <col min="14342" max="14342" width="15.85546875" style="188" customWidth="1"/>
    <col min="14343" max="14343" width="16.42578125" style="188" customWidth="1"/>
    <col min="14344" max="14344" width="13" style="188" customWidth="1"/>
    <col min="14345" max="14345" width="8.7109375" style="188" customWidth="1"/>
    <col min="14346" max="14346" width="12.7109375" style="188" customWidth="1"/>
    <col min="14347" max="14347" width="15.28515625" style="188" customWidth="1"/>
    <col min="14348" max="14348" width="13.140625" style="188" customWidth="1"/>
    <col min="14349" max="14349" width="12.42578125" style="188" customWidth="1"/>
    <col min="14350" max="14350" width="25.42578125" style="188" customWidth="1"/>
    <col min="14351" max="14354" width="5.7109375" style="188" customWidth="1"/>
    <col min="14355" max="14355" width="29.28515625" style="188" customWidth="1"/>
    <col min="14356" max="14593" width="11.42578125" style="188"/>
    <col min="14594" max="14594" width="29.85546875" style="188" customWidth="1"/>
    <col min="14595" max="14595" width="31.42578125" style="188" customWidth="1"/>
    <col min="14596" max="14596" width="26.140625" style="188" customWidth="1"/>
    <col min="14597" max="14597" width="16.140625" style="188" customWidth="1"/>
    <col min="14598" max="14598" width="15.85546875" style="188" customWidth="1"/>
    <col min="14599" max="14599" width="16.42578125" style="188" customWidth="1"/>
    <col min="14600" max="14600" width="13" style="188" customWidth="1"/>
    <col min="14601" max="14601" width="8.7109375" style="188" customWidth="1"/>
    <col min="14602" max="14602" width="12.7109375" style="188" customWidth="1"/>
    <col min="14603" max="14603" width="15.28515625" style="188" customWidth="1"/>
    <col min="14604" max="14604" width="13.140625" style="188" customWidth="1"/>
    <col min="14605" max="14605" width="12.42578125" style="188" customWidth="1"/>
    <col min="14606" max="14606" width="25.42578125" style="188" customWidth="1"/>
    <col min="14607" max="14610" width="5.7109375" style="188" customWidth="1"/>
    <col min="14611" max="14611" width="29.28515625" style="188" customWidth="1"/>
    <col min="14612" max="14849" width="11.42578125" style="188"/>
    <col min="14850" max="14850" width="29.85546875" style="188" customWidth="1"/>
    <col min="14851" max="14851" width="31.42578125" style="188" customWidth="1"/>
    <col min="14852" max="14852" width="26.140625" style="188" customWidth="1"/>
    <col min="14853" max="14853" width="16.140625" style="188" customWidth="1"/>
    <col min="14854" max="14854" width="15.85546875" style="188" customWidth="1"/>
    <col min="14855" max="14855" width="16.42578125" style="188" customWidth="1"/>
    <col min="14856" max="14856" width="13" style="188" customWidth="1"/>
    <col min="14857" max="14857" width="8.7109375" style="188" customWidth="1"/>
    <col min="14858" max="14858" width="12.7109375" style="188" customWidth="1"/>
    <col min="14859" max="14859" width="15.28515625" style="188" customWidth="1"/>
    <col min="14860" max="14860" width="13.140625" style="188" customWidth="1"/>
    <col min="14861" max="14861" width="12.42578125" style="188" customWidth="1"/>
    <col min="14862" max="14862" width="25.42578125" style="188" customWidth="1"/>
    <col min="14863" max="14866" width="5.7109375" style="188" customWidth="1"/>
    <col min="14867" max="14867" width="29.28515625" style="188" customWidth="1"/>
    <col min="14868" max="15105" width="11.42578125" style="188"/>
    <col min="15106" max="15106" width="29.85546875" style="188" customWidth="1"/>
    <col min="15107" max="15107" width="31.42578125" style="188" customWidth="1"/>
    <col min="15108" max="15108" width="26.140625" style="188" customWidth="1"/>
    <col min="15109" max="15109" width="16.140625" style="188" customWidth="1"/>
    <col min="15110" max="15110" width="15.85546875" style="188" customWidth="1"/>
    <col min="15111" max="15111" width="16.42578125" style="188" customWidth="1"/>
    <col min="15112" max="15112" width="13" style="188" customWidth="1"/>
    <col min="15113" max="15113" width="8.7109375" style="188" customWidth="1"/>
    <col min="15114" max="15114" width="12.7109375" style="188" customWidth="1"/>
    <col min="15115" max="15115" width="15.28515625" style="188" customWidth="1"/>
    <col min="15116" max="15116" width="13.140625" style="188" customWidth="1"/>
    <col min="15117" max="15117" width="12.42578125" style="188" customWidth="1"/>
    <col min="15118" max="15118" width="25.42578125" style="188" customWidth="1"/>
    <col min="15119" max="15122" width="5.7109375" style="188" customWidth="1"/>
    <col min="15123" max="15123" width="29.28515625" style="188" customWidth="1"/>
    <col min="15124" max="15361" width="11.42578125" style="188"/>
    <col min="15362" max="15362" width="29.85546875" style="188" customWidth="1"/>
    <col min="15363" max="15363" width="31.42578125" style="188" customWidth="1"/>
    <col min="15364" max="15364" width="26.140625" style="188" customWidth="1"/>
    <col min="15365" max="15365" width="16.140625" style="188" customWidth="1"/>
    <col min="15366" max="15366" width="15.85546875" style="188" customWidth="1"/>
    <col min="15367" max="15367" width="16.42578125" style="188" customWidth="1"/>
    <col min="15368" max="15368" width="13" style="188" customWidth="1"/>
    <col min="15369" max="15369" width="8.7109375" style="188" customWidth="1"/>
    <col min="15370" max="15370" width="12.7109375" style="188" customWidth="1"/>
    <col min="15371" max="15371" width="15.28515625" style="188" customWidth="1"/>
    <col min="15372" max="15372" width="13.140625" style="188" customWidth="1"/>
    <col min="15373" max="15373" width="12.42578125" style="188" customWidth="1"/>
    <col min="15374" max="15374" width="25.42578125" style="188" customWidth="1"/>
    <col min="15375" max="15378" width="5.7109375" style="188" customWidth="1"/>
    <col min="15379" max="15379" width="29.28515625" style="188" customWidth="1"/>
    <col min="15380" max="15617" width="11.42578125" style="188"/>
    <col min="15618" max="15618" width="29.85546875" style="188" customWidth="1"/>
    <col min="15619" max="15619" width="31.42578125" style="188" customWidth="1"/>
    <col min="15620" max="15620" width="26.140625" style="188" customWidth="1"/>
    <col min="15621" max="15621" width="16.140625" style="188" customWidth="1"/>
    <col min="15622" max="15622" width="15.85546875" style="188" customWidth="1"/>
    <col min="15623" max="15623" width="16.42578125" style="188" customWidth="1"/>
    <col min="15624" max="15624" width="13" style="188" customWidth="1"/>
    <col min="15625" max="15625" width="8.7109375" style="188" customWidth="1"/>
    <col min="15626" max="15626" width="12.7109375" style="188" customWidth="1"/>
    <col min="15627" max="15627" width="15.28515625" style="188" customWidth="1"/>
    <col min="15628" max="15628" width="13.140625" style="188" customWidth="1"/>
    <col min="15629" max="15629" width="12.42578125" style="188" customWidth="1"/>
    <col min="15630" max="15630" width="25.42578125" style="188" customWidth="1"/>
    <col min="15631" max="15634" width="5.7109375" style="188" customWidth="1"/>
    <col min="15635" max="15635" width="29.28515625" style="188" customWidth="1"/>
    <col min="15636" max="15873" width="11.42578125" style="188"/>
    <col min="15874" max="15874" width="29.85546875" style="188" customWidth="1"/>
    <col min="15875" max="15875" width="31.42578125" style="188" customWidth="1"/>
    <col min="15876" max="15876" width="26.140625" style="188" customWidth="1"/>
    <col min="15877" max="15877" width="16.140625" style="188" customWidth="1"/>
    <col min="15878" max="15878" width="15.85546875" style="188" customWidth="1"/>
    <col min="15879" max="15879" width="16.42578125" style="188" customWidth="1"/>
    <col min="15880" max="15880" width="13" style="188" customWidth="1"/>
    <col min="15881" max="15881" width="8.7109375" style="188" customWidth="1"/>
    <col min="15882" max="15882" width="12.7109375" style="188" customWidth="1"/>
    <col min="15883" max="15883" width="15.28515625" style="188" customWidth="1"/>
    <col min="15884" max="15884" width="13.140625" style="188" customWidth="1"/>
    <col min="15885" max="15885" width="12.42578125" style="188" customWidth="1"/>
    <col min="15886" max="15886" width="25.42578125" style="188" customWidth="1"/>
    <col min="15887" max="15890" width="5.7109375" style="188" customWidth="1"/>
    <col min="15891" max="15891" width="29.28515625" style="188" customWidth="1"/>
    <col min="15892" max="16129" width="11.42578125" style="188"/>
    <col min="16130" max="16130" width="29.85546875" style="188" customWidth="1"/>
    <col min="16131" max="16131" width="31.42578125" style="188" customWidth="1"/>
    <col min="16132" max="16132" width="26.140625" style="188" customWidth="1"/>
    <col min="16133" max="16133" width="16.140625" style="188" customWidth="1"/>
    <col min="16134" max="16134" width="15.85546875" style="188" customWidth="1"/>
    <col min="16135" max="16135" width="16.42578125" style="188" customWidth="1"/>
    <col min="16136" max="16136" width="13" style="188" customWidth="1"/>
    <col min="16137" max="16137" width="8.7109375" style="188" customWidth="1"/>
    <col min="16138" max="16138" width="12.7109375" style="188" customWidth="1"/>
    <col min="16139" max="16139" width="15.28515625" style="188" customWidth="1"/>
    <col min="16140" max="16140" width="13.140625" style="188" customWidth="1"/>
    <col min="16141" max="16141" width="12.42578125" style="188" customWidth="1"/>
    <col min="16142" max="16142" width="25.42578125" style="188" customWidth="1"/>
    <col min="16143" max="16146" width="5.7109375" style="188" customWidth="1"/>
    <col min="16147" max="16147" width="29.28515625" style="188" customWidth="1"/>
    <col min="16148" max="16384" width="11.42578125" style="188"/>
  </cols>
  <sheetData>
    <row r="1" spans="1:22" s="234" customFormat="1" ht="36" x14ac:dyDescent="0.55000000000000004">
      <c r="B1" s="716" t="s">
        <v>457</v>
      </c>
      <c r="C1" s="716"/>
      <c r="D1" s="716"/>
      <c r="E1" s="716"/>
      <c r="F1" s="716"/>
      <c r="G1" s="716"/>
      <c r="H1" s="716"/>
      <c r="I1" s="716"/>
      <c r="J1" s="716"/>
      <c r="K1" s="716"/>
      <c r="L1" s="716"/>
      <c r="M1" s="716"/>
      <c r="N1" s="716"/>
      <c r="O1" s="716"/>
      <c r="P1" s="716"/>
      <c r="Q1" s="716"/>
      <c r="R1" s="716"/>
      <c r="S1" s="716"/>
      <c r="T1" s="716"/>
      <c r="U1" s="716"/>
    </row>
    <row r="2" spans="1:22" s="234" customFormat="1" ht="36" x14ac:dyDescent="0.55000000000000004">
      <c r="B2" s="717" t="s">
        <v>546</v>
      </c>
      <c r="C2" s="717"/>
      <c r="D2" s="717"/>
      <c r="E2" s="717"/>
      <c r="F2" s="717"/>
      <c r="G2" s="717"/>
      <c r="H2" s="717"/>
      <c r="I2" s="717"/>
      <c r="J2" s="717"/>
      <c r="K2" s="717"/>
      <c r="L2" s="717"/>
      <c r="M2" s="717"/>
      <c r="N2" s="717"/>
      <c r="O2" s="717"/>
      <c r="P2" s="717"/>
      <c r="Q2" s="717"/>
      <c r="R2" s="717"/>
      <c r="S2" s="717"/>
      <c r="T2" s="717"/>
      <c r="U2" s="717"/>
    </row>
    <row r="3" spans="1:22" s="190" customFormat="1" x14ac:dyDescent="0.25">
      <c r="A3" s="189" t="s">
        <v>1</v>
      </c>
      <c r="B3" s="718" t="s">
        <v>1138</v>
      </c>
      <c r="C3" s="718"/>
      <c r="D3" s="718"/>
      <c r="E3" s="718"/>
      <c r="F3" s="718"/>
      <c r="G3" s="718"/>
      <c r="H3" s="718"/>
      <c r="I3" s="718"/>
      <c r="J3" s="718"/>
      <c r="K3" s="718"/>
      <c r="L3" s="718"/>
      <c r="M3" s="718"/>
      <c r="N3" s="718"/>
      <c r="O3" s="718"/>
      <c r="P3" s="718"/>
      <c r="Q3" s="718"/>
      <c r="R3" s="718"/>
      <c r="S3" s="718"/>
      <c r="T3" s="718"/>
      <c r="U3" s="718"/>
      <c r="V3" s="718"/>
    </row>
    <row r="4" spans="1:22" s="190" customFormat="1" x14ac:dyDescent="0.25">
      <c r="A4" s="191" t="s">
        <v>2</v>
      </c>
      <c r="B4" s="719" t="s">
        <v>268</v>
      </c>
      <c r="C4" s="719"/>
      <c r="D4" s="719"/>
      <c r="E4" s="719"/>
      <c r="F4" s="719"/>
      <c r="G4" s="719"/>
      <c r="H4" s="719"/>
      <c r="I4" s="719"/>
      <c r="J4" s="719"/>
      <c r="K4" s="719"/>
      <c r="L4" s="719"/>
      <c r="M4" s="719"/>
      <c r="N4" s="719"/>
      <c r="O4" s="719"/>
      <c r="P4" s="719"/>
      <c r="Q4" s="719"/>
      <c r="R4" s="719"/>
      <c r="S4" s="719"/>
      <c r="T4" s="719"/>
      <c r="U4" s="719"/>
      <c r="V4" s="719"/>
    </row>
    <row r="5" spans="1:22" s="190" customFormat="1" ht="15.6" customHeight="1" x14ac:dyDescent="0.25">
      <c r="A5" s="192" t="s">
        <v>4</v>
      </c>
      <c r="B5" s="719" t="s">
        <v>528</v>
      </c>
      <c r="C5" s="719"/>
      <c r="D5" s="719"/>
      <c r="E5" s="719"/>
      <c r="F5" s="719"/>
      <c r="G5" s="719"/>
      <c r="H5" s="719"/>
      <c r="I5" s="719"/>
      <c r="J5" s="719"/>
      <c r="K5" s="719"/>
      <c r="L5" s="719"/>
      <c r="M5" s="719"/>
      <c r="N5" s="719"/>
      <c r="O5" s="719"/>
      <c r="P5" s="719"/>
      <c r="Q5" s="719"/>
      <c r="R5" s="719"/>
      <c r="S5" s="719"/>
      <c r="T5" s="719"/>
      <c r="U5" s="719"/>
      <c r="V5" s="719"/>
    </row>
    <row r="6" spans="1:22" x14ac:dyDescent="0.25">
      <c r="A6" s="697" t="s">
        <v>9</v>
      </c>
      <c r="B6" s="697" t="s">
        <v>458</v>
      </c>
      <c r="C6" s="697" t="s">
        <v>459</v>
      </c>
      <c r="D6" s="710" t="s">
        <v>462</v>
      </c>
      <c r="E6" s="697" t="s">
        <v>439</v>
      </c>
      <c r="F6" s="697" t="s">
        <v>450</v>
      </c>
      <c r="G6" s="697" t="s">
        <v>440</v>
      </c>
      <c r="H6" s="697" t="s">
        <v>441</v>
      </c>
      <c r="I6" s="697"/>
      <c r="J6" s="697"/>
      <c r="K6" s="697"/>
      <c r="L6" s="697" t="s">
        <v>463</v>
      </c>
      <c r="M6" s="697"/>
      <c r="N6" s="697" t="s">
        <v>446</v>
      </c>
      <c r="O6" s="697" t="s">
        <v>447</v>
      </c>
      <c r="P6" s="697"/>
      <c r="Q6" s="697"/>
      <c r="R6" s="697"/>
      <c r="S6" s="697" t="s">
        <v>448</v>
      </c>
      <c r="T6" s="193"/>
      <c r="U6" s="193"/>
    </row>
    <row r="7" spans="1:22" x14ac:dyDescent="0.25">
      <c r="A7" s="710"/>
      <c r="B7" s="710"/>
      <c r="C7" s="710"/>
      <c r="D7" s="711"/>
      <c r="E7" s="710"/>
      <c r="F7" s="710"/>
      <c r="G7" s="710"/>
      <c r="H7" s="194" t="s">
        <v>442</v>
      </c>
      <c r="I7" s="194" t="s">
        <v>443</v>
      </c>
      <c r="J7" s="194" t="s">
        <v>444</v>
      </c>
      <c r="K7" s="195" t="s">
        <v>445</v>
      </c>
      <c r="L7" s="194" t="s">
        <v>465</v>
      </c>
      <c r="M7" s="194" t="s">
        <v>466</v>
      </c>
      <c r="N7" s="710"/>
      <c r="O7" s="196">
        <v>0.25</v>
      </c>
      <c r="P7" s="196">
        <v>0.5</v>
      </c>
      <c r="Q7" s="196">
        <v>0.75</v>
      </c>
      <c r="R7" s="196">
        <v>1</v>
      </c>
      <c r="S7" s="710"/>
      <c r="T7" s="193"/>
      <c r="U7" s="193"/>
    </row>
    <row r="8" spans="1:22" s="190" customFormat="1" ht="64.5" customHeight="1" x14ac:dyDescent="0.25">
      <c r="A8" s="722" t="s">
        <v>481</v>
      </c>
      <c r="B8" s="731" t="s">
        <v>482</v>
      </c>
      <c r="C8" s="197" t="s">
        <v>483</v>
      </c>
      <c r="D8" s="198">
        <v>1</v>
      </c>
      <c r="E8" s="199"/>
      <c r="F8" s="200" t="s">
        <v>484</v>
      </c>
      <c r="G8" s="201" t="s">
        <v>485</v>
      </c>
      <c r="H8" s="732">
        <v>3525000</v>
      </c>
      <c r="I8" s="712"/>
      <c r="J8" s="712"/>
      <c r="K8" s="202"/>
      <c r="L8" s="203">
        <v>44440</v>
      </c>
      <c r="M8" s="203">
        <v>44470</v>
      </c>
      <c r="N8" s="726" t="s">
        <v>486</v>
      </c>
      <c r="O8" s="204"/>
      <c r="P8" s="204"/>
      <c r="Q8" s="201"/>
      <c r="R8" s="205"/>
      <c r="S8" s="727"/>
      <c r="T8" s="206"/>
      <c r="U8" s="206"/>
    </row>
    <row r="9" spans="1:22" s="190" customFormat="1" ht="49.5" customHeight="1" x14ac:dyDescent="0.25">
      <c r="A9" s="730"/>
      <c r="B9" s="731"/>
      <c r="C9" s="197" t="s">
        <v>456</v>
      </c>
      <c r="D9" s="198">
        <v>1</v>
      </c>
      <c r="E9" s="199"/>
      <c r="F9" s="715" t="s">
        <v>487</v>
      </c>
      <c r="G9" s="712" t="s">
        <v>488</v>
      </c>
      <c r="H9" s="733"/>
      <c r="I9" s="713"/>
      <c r="J9" s="713"/>
      <c r="K9" s="202"/>
      <c r="L9" s="203">
        <v>44470</v>
      </c>
      <c r="M9" s="203">
        <v>44531</v>
      </c>
      <c r="N9" s="726"/>
      <c r="O9" s="204"/>
      <c r="P9" s="204"/>
      <c r="Q9" s="201"/>
      <c r="R9" s="205"/>
      <c r="S9" s="728"/>
      <c r="T9" s="206"/>
      <c r="U9" s="206"/>
    </row>
    <row r="10" spans="1:22" s="190" customFormat="1" ht="52.5" customHeight="1" x14ac:dyDescent="0.25">
      <c r="A10" s="730"/>
      <c r="B10" s="731"/>
      <c r="C10" s="197" t="s">
        <v>489</v>
      </c>
      <c r="D10" s="198">
        <v>1</v>
      </c>
      <c r="E10" s="207"/>
      <c r="F10" s="715"/>
      <c r="G10" s="713"/>
      <c r="H10" s="733"/>
      <c r="I10" s="714"/>
      <c r="J10" s="714"/>
      <c r="K10" s="208"/>
      <c r="L10" s="203">
        <v>44562</v>
      </c>
      <c r="M10" s="203">
        <v>44713</v>
      </c>
      <c r="N10" s="726"/>
      <c r="O10" s="204"/>
      <c r="P10" s="204"/>
      <c r="Q10" s="201"/>
      <c r="R10" s="205"/>
      <c r="S10" s="729"/>
      <c r="T10" s="206"/>
      <c r="U10" s="206"/>
    </row>
    <row r="11" spans="1:22" s="190" customFormat="1" ht="98.25" customHeight="1" x14ac:dyDescent="0.25">
      <c r="A11" s="723"/>
      <c r="B11" s="209" t="s">
        <v>490</v>
      </c>
      <c r="C11" s="201" t="s">
        <v>491</v>
      </c>
      <c r="D11" s="198">
        <v>1</v>
      </c>
      <c r="E11" s="201"/>
      <c r="F11" s="210" t="s">
        <v>492</v>
      </c>
      <c r="G11" s="210" t="s">
        <v>455</v>
      </c>
      <c r="H11" s="734"/>
      <c r="I11" s="202"/>
      <c r="J11" s="202"/>
      <c r="K11" s="202"/>
      <c r="L11" s="211">
        <v>44562</v>
      </c>
      <c r="M11" s="211">
        <v>44896</v>
      </c>
      <c r="N11" s="201" t="s">
        <v>493</v>
      </c>
      <c r="O11" s="205"/>
      <c r="P11" s="205"/>
      <c r="Q11" s="205"/>
      <c r="R11" s="205"/>
      <c r="S11" s="212"/>
      <c r="T11" s="206"/>
      <c r="U11" s="206"/>
    </row>
    <row r="12" spans="1:22" s="190" customFormat="1" ht="18.75" customHeight="1" x14ac:dyDescent="0.25">
      <c r="A12" s="213" t="s">
        <v>2</v>
      </c>
      <c r="B12" s="724" t="s">
        <v>268</v>
      </c>
      <c r="C12" s="724"/>
      <c r="D12" s="724"/>
      <c r="E12" s="724"/>
      <c r="F12" s="724"/>
      <c r="G12" s="724"/>
      <c r="H12" s="724"/>
      <c r="I12" s="724"/>
      <c r="J12" s="724"/>
      <c r="K12" s="724"/>
      <c r="L12" s="724"/>
      <c r="M12" s="724"/>
      <c r="N12" s="724"/>
      <c r="O12" s="724"/>
      <c r="P12" s="724"/>
      <c r="Q12" s="724"/>
      <c r="R12" s="724"/>
      <c r="S12" s="724"/>
      <c r="T12" s="206"/>
      <c r="U12" s="206"/>
    </row>
    <row r="13" spans="1:22" s="190" customFormat="1" ht="18" customHeight="1" x14ac:dyDescent="0.25">
      <c r="A13" s="213" t="s">
        <v>4</v>
      </c>
      <c r="B13" s="725" t="s">
        <v>494</v>
      </c>
      <c r="C13" s="725"/>
      <c r="D13" s="725"/>
      <c r="E13" s="725"/>
      <c r="F13" s="725"/>
      <c r="G13" s="725"/>
      <c r="H13" s="725"/>
      <c r="I13" s="725"/>
      <c r="J13" s="725"/>
      <c r="K13" s="725"/>
      <c r="L13" s="725"/>
      <c r="M13" s="725"/>
      <c r="N13" s="725"/>
      <c r="O13" s="725"/>
      <c r="P13" s="725"/>
      <c r="Q13" s="725"/>
      <c r="R13" s="725"/>
      <c r="S13" s="725"/>
      <c r="T13" s="206"/>
      <c r="U13" s="206"/>
    </row>
    <row r="14" spans="1:22" s="190" customFormat="1" ht="87" customHeight="1" x14ac:dyDescent="0.25">
      <c r="A14" s="214" t="s">
        <v>495</v>
      </c>
      <c r="B14" s="209" t="s">
        <v>496</v>
      </c>
      <c r="C14" s="201" t="s">
        <v>497</v>
      </c>
      <c r="D14" s="198">
        <v>1</v>
      </c>
      <c r="E14" s="201"/>
      <c r="F14" s="210" t="s">
        <v>454</v>
      </c>
      <c r="G14" s="201" t="s">
        <v>498</v>
      </c>
      <c r="H14" s="208"/>
      <c r="I14" s="202"/>
      <c r="J14" s="202"/>
      <c r="K14" s="202"/>
      <c r="L14" s="211">
        <v>44197</v>
      </c>
      <c r="M14" s="211">
        <v>44348</v>
      </c>
      <c r="N14" s="201" t="s">
        <v>499</v>
      </c>
      <c r="O14" s="205"/>
      <c r="P14" s="205"/>
      <c r="Q14" s="205"/>
      <c r="R14" s="205"/>
      <c r="S14" s="212"/>
      <c r="T14" s="206"/>
      <c r="U14" s="206"/>
    </row>
    <row r="15" spans="1:22" s="190" customFormat="1" ht="87" customHeight="1" x14ac:dyDescent="0.25">
      <c r="A15" s="722" t="s">
        <v>500</v>
      </c>
      <c r="B15" s="720" t="s">
        <v>501</v>
      </c>
      <c r="C15" s="222" t="s">
        <v>531</v>
      </c>
      <c r="D15" s="198">
        <v>1</v>
      </c>
      <c r="E15" s="222"/>
      <c r="F15" s="223" t="s">
        <v>454</v>
      </c>
      <c r="G15" s="222"/>
      <c r="H15" s="208"/>
      <c r="I15" s="202"/>
      <c r="J15" s="202"/>
      <c r="K15" s="202"/>
      <c r="L15" s="211"/>
      <c r="M15" s="211"/>
      <c r="N15" s="222"/>
      <c r="O15" s="205"/>
      <c r="P15" s="205"/>
      <c r="Q15" s="205"/>
      <c r="R15" s="205"/>
      <c r="S15" s="212"/>
      <c r="T15" s="206"/>
      <c r="U15" s="206"/>
    </row>
    <row r="16" spans="1:22" s="190" customFormat="1" ht="132" customHeight="1" x14ac:dyDescent="0.25">
      <c r="A16" s="723"/>
      <c r="B16" s="721"/>
      <c r="C16" s="201" t="s">
        <v>502</v>
      </c>
      <c r="D16" s="198">
        <v>1</v>
      </c>
      <c r="E16" s="201"/>
      <c r="F16" s="210" t="s">
        <v>454</v>
      </c>
      <c r="G16" s="201" t="s">
        <v>503</v>
      </c>
      <c r="H16" s="208"/>
      <c r="I16" s="202"/>
      <c r="J16" s="202"/>
      <c r="K16" s="202"/>
      <c r="L16" s="211">
        <v>44197</v>
      </c>
      <c r="M16" s="211">
        <v>44256</v>
      </c>
      <c r="N16" s="201" t="s">
        <v>504</v>
      </c>
      <c r="O16" s="205"/>
      <c r="P16" s="205"/>
      <c r="Q16" s="205"/>
      <c r="R16" s="205"/>
      <c r="S16" s="212"/>
      <c r="T16" s="206"/>
      <c r="U16" s="206"/>
    </row>
    <row r="17" spans="8:8" ht="20.25" customHeight="1" x14ac:dyDescent="0.25">
      <c r="H17" s="668">
        <f>SUM(H8)</f>
        <v>3525000</v>
      </c>
    </row>
  </sheetData>
  <mergeCells count="30">
    <mergeCell ref="B15:B16"/>
    <mergeCell ref="A15:A16"/>
    <mergeCell ref="B12:S12"/>
    <mergeCell ref="B13:S13"/>
    <mergeCell ref="S6:S7"/>
    <mergeCell ref="N8:N10"/>
    <mergeCell ref="S8:S10"/>
    <mergeCell ref="F6:F7"/>
    <mergeCell ref="G6:G7"/>
    <mergeCell ref="H6:K6"/>
    <mergeCell ref="L6:M6"/>
    <mergeCell ref="N6:N7"/>
    <mergeCell ref="O6:R6"/>
    <mergeCell ref="A8:A11"/>
    <mergeCell ref="B8:B10"/>
    <mergeCell ref="H8:H11"/>
    <mergeCell ref="I8:I10"/>
    <mergeCell ref="J8:J10"/>
    <mergeCell ref="F9:F10"/>
    <mergeCell ref="G9:G10"/>
    <mergeCell ref="B1:U1"/>
    <mergeCell ref="B2:U2"/>
    <mergeCell ref="B3:V3"/>
    <mergeCell ref="B4:V4"/>
    <mergeCell ref="B5:V5"/>
    <mergeCell ref="A6:A7"/>
    <mergeCell ref="B6:B7"/>
    <mergeCell ref="C6:C7"/>
    <mergeCell ref="D6:D7"/>
    <mergeCell ref="E6:E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6"/>
  <sheetViews>
    <sheetView workbookViewId="0">
      <pane xSplit="1" ySplit="7" topLeftCell="B8" activePane="bottomRight" state="frozen"/>
      <selection pane="topRight" activeCell="B1" sqref="B1"/>
      <selection pane="bottomLeft" activeCell="A8" sqref="A8"/>
      <selection pane="bottomRight"/>
    </sheetView>
  </sheetViews>
  <sheetFormatPr defaultColWidth="11.42578125" defaultRowHeight="15" x14ac:dyDescent="0.25"/>
  <cols>
    <col min="1" max="2" width="29.85546875" customWidth="1"/>
    <col min="3" max="3" width="31.42578125" customWidth="1"/>
    <col min="4" max="4" width="26.140625" customWidth="1"/>
    <col min="5" max="5" width="19.5703125" customWidth="1"/>
    <col min="6" max="6" width="21.7109375" customWidth="1"/>
    <col min="7" max="7" width="28.140625" style="375" customWidth="1"/>
    <col min="8" max="8" width="15.85546875" style="224" customWidth="1"/>
    <col min="9" max="9" width="18.5703125" customWidth="1"/>
    <col min="10" max="10" width="16.28515625" customWidth="1"/>
    <col min="11" max="11" width="8.7109375" customWidth="1"/>
    <col min="12" max="12" width="12.7109375" customWidth="1"/>
    <col min="13" max="13" width="15.28515625" customWidth="1"/>
    <col min="14" max="14" width="13.140625" customWidth="1"/>
    <col min="15" max="15" width="14.140625" customWidth="1"/>
    <col min="16" max="16" width="28.85546875" customWidth="1"/>
    <col min="17" max="17" width="29.28515625" customWidth="1"/>
    <col min="18" max="18" width="5.42578125" customWidth="1"/>
    <col min="19" max="19" width="6.140625" customWidth="1"/>
    <col min="20" max="20" width="5.42578125" customWidth="1"/>
    <col min="21" max="21" width="5.5703125" customWidth="1"/>
    <col min="260" max="260" width="29.85546875" customWidth="1"/>
    <col min="261" max="261" width="31.42578125" customWidth="1"/>
    <col min="262" max="262" width="26.140625" customWidth="1"/>
    <col min="263" max="263" width="16.140625" customWidth="1"/>
    <col min="264" max="264" width="15.85546875" customWidth="1"/>
    <col min="265" max="265" width="16.42578125" customWidth="1"/>
    <col min="266" max="266" width="13" customWidth="1"/>
    <col min="267" max="267" width="8.7109375" customWidth="1"/>
    <col min="268" max="268" width="12.7109375" customWidth="1"/>
    <col min="269" max="269" width="15.28515625" customWidth="1"/>
    <col min="270" max="270" width="13.140625" customWidth="1"/>
    <col min="271" max="271" width="12.42578125" customWidth="1"/>
    <col min="272" max="272" width="25.42578125" customWidth="1"/>
    <col min="273" max="276" width="5.7109375" customWidth="1"/>
    <col min="277" max="277" width="29.28515625" customWidth="1"/>
    <col min="516" max="516" width="29.85546875" customWidth="1"/>
    <col min="517" max="517" width="31.42578125" customWidth="1"/>
    <col min="518" max="518" width="26.140625" customWidth="1"/>
    <col min="519" max="519" width="16.140625" customWidth="1"/>
    <col min="520" max="520" width="15.85546875" customWidth="1"/>
    <col min="521" max="521" width="16.42578125" customWidth="1"/>
    <col min="522" max="522" width="13" customWidth="1"/>
    <col min="523" max="523" width="8.7109375" customWidth="1"/>
    <col min="524" max="524" width="12.7109375" customWidth="1"/>
    <col min="525" max="525" width="15.28515625" customWidth="1"/>
    <col min="526" max="526" width="13.140625" customWidth="1"/>
    <col min="527" max="527" width="12.42578125" customWidth="1"/>
    <col min="528" max="528" width="25.42578125" customWidth="1"/>
    <col min="529" max="532" width="5.7109375" customWidth="1"/>
    <col min="533" max="533" width="29.28515625" customWidth="1"/>
    <col min="772" max="772" width="29.85546875" customWidth="1"/>
    <col min="773" max="773" width="31.42578125" customWidth="1"/>
    <col min="774" max="774" width="26.140625" customWidth="1"/>
    <col min="775" max="775" width="16.140625" customWidth="1"/>
    <col min="776" max="776" width="15.85546875" customWidth="1"/>
    <col min="777" max="777" width="16.42578125" customWidth="1"/>
    <col min="778" max="778" width="13" customWidth="1"/>
    <col min="779" max="779" width="8.7109375" customWidth="1"/>
    <col min="780" max="780" width="12.7109375" customWidth="1"/>
    <col min="781" max="781" width="15.28515625" customWidth="1"/>
    <col min="782" max="782" width="13.140625" customWidth="1"/>
    <col min="783" max="783" width="12.42578125" customWidth="1"/>
    <col min="784" max="784" width="25.42578125" customWidth="1"/>
    <col min="785" max="788" width="5.7109375" customWidth="1"/>
    <col min="789" max="789" width="29.28515625" customWidth="1"/>
    <col min="1028" max="1028" width="29.85546875" customWidth="1"/>
    <col min="1029" max="1029" width="31.42578125" customWidth="1"/>
    <col min="1030" max="1030" width="26.140625" customWidth="1"/>
    <col min="1031" max="1031" width="16.140625" customWidth="1"/>
    <col min="1032" max="1032" width="15.85546875" customWidth="1"/>
    <col min="1033" max="1033" width="16.42578125" customWidth="1"/>
    <col min="1034" max="1034" width="13" customWidth="1"/>
    <col min="1035" max="1035" width="8.7109375" customWidth="1"/>
    <col min="1036" max="1036" width="12.7109375" customWidth="1"/>
    <col min="1037" max="1037" width="15.28515625" customWidth="1"/>
    <col min="1038" max="1038" width="13.140625" customWidth="1"/>
    <col min="1039" max="1039" width="12.42578125" customWidth="1"/>
    <col min="1040" max="1040" width="25.42578125" customWidth="1"/>
    <col min="1041" max="1044" width="5.7109375" customWidth="1"/>
    <col min="1045" max="1045" width="29.28515625" customWidth="1"/>
    <col min="1284" max="1284" width="29.85546875" customWidth="1"/>
    <col min="1285" max="1285" width="31.42578125" customWidth="1"/>
    <col min="1286" max="1286" width="26.140625" customWidth="1"/>
    <col min="1287" max="1287" width="16.140625" customWidth="1"/>
    <col min="1288" max="1288" width="15.85546875" customWidth="1"/>
    <col min="1289" max="1289" width="16.42578125" customWidth="1"/>
    <col min="1290" max="1290" width="13" customWidth="1"/>
    <col min="1291" max="1291" width="8.7109375" customWidth="1"/>
    <col min="1292" max="1292" width="12.7109375" customWidth="1"/>
    <col min="1293" max="1293" width="15.28515625" customWidth="1"/>
    <col min="1294" max="1294" width="13.140625" customWidth="1"/>
    <col min="1295" max="1295" width="12.42578125" customWidth="1"/>
    <col min="1296" max="1296" width="25.42578125" customWidth="1"/>
    <col min="1297" max="1300" width="5.7109375" customWidth="1"/>
    <col min="1301" max="1301" width="29.28515625" customWidth="1"/>
    <col min="1540" max="1540" width="29.85546875" customWidth="1"/>
    <col min="1541" max="1541" width="31.42578125" customWidth="1"/>
    <col min="1542" max="1542" width="26.140625" customWidth="1"/>
    <col min="1543" max="1543" width="16.140625" customWidth="1"/>
    <col min="1544" max="1544" width="15.85546875" customWidth="1"/>
    <col min="1545" max="1545" width="16.42578125" customWidth="1"/>
    <col min="1546" max="1546" width="13" customWidth="1"/>
    <col min="1547" max="1547" width="8.7109375" customWidth="1"/>
    <col min="1548" max="1548" width="12.7109375" customWidth="1"/>
    <col min="1549" max="1549" width="15.28515625" customWidth="1"/>
    <col min="1550" max="1550" width="13.140625" customWidth="1"/>
    <col min="1551" max="1551" width="12.42578125" customWidth="1"/>
    <col min="1552" max="1552" width="25.42578125" customWidth="1"/>
    <col min="1553" max="1556" width="5.7109375" customWidth="1"/>
    <col min="1557" max="1557" width="29.28515625" customWidth="1"/>
    <col min="1796" max="1796" width="29.85546875" customWidth="1"/>
    <col min="1797" max="1797" width="31.42578125" customWidth="1"/>
    <col min="1798" max="1798" width="26.140625" customWidth="1"/>
    <col min="1799" max="1799" width="16.140625" customWidth="1"/>
    <col min="1800" max="1800" width="15.85546875" customWidth="1"/>
    <col min="1801" max="1801" width="16.42578125" customWidth="1"/>
    <col min="1802" max="1802" width="13" customWidth="1"/>
    <col min="1803" max="1803" width="8.7109375" customWidth="1"/>
    <col min="1804" max="1804" width="12.7109375" customWidth="1"/>
    <col min="1805" max="1805" width="15.28515625" customWidth="1"/>
    <col min="1806" max="1806" width="13.140625" customWidth="1"/>
    <col min="1807" max="1807" width="12.42578125" customWidth="1"/>
    <col min="1808" max="1808" width="25.42578125" customWidth="1"/>
    <col min="1809" max="1812" width="5.7109375" customWidth="1"/>
    <col min="1813" max="1813" width="29.28515625" customWidth="1"/>
    <col min="2052" max="2052" width="29.85546875" customWidth="1"/>
    <col min="2053" max="2053" width="31.42578125" customWidth="1"/>
    <col min="2054" max="2054" width="26.140625" customWidth="1"/>
    <col min="2055" max="2055" width="16.140625" customWidth="1"/>
    <col min="2056" max="2056" width="15.85546875" customWidth="1"/>
    <col min="2057" max="2057" width="16.42578125" customWidth="1"/>
    <col min="2058" max="2058" width="13" customWidth="1"/>
    <col min="2059" max="2059" width="8.7109375" customWidth="1"/>
    <col min="2060" max="2060" width="12.7109375" customWidth="1"/>
    <col min="2061" max="2061" width="15.28515625" customWidth="1"/>
    <col min="2062" max="2062" width="13.140625" customWidth="1"/>
    <col min="2063" max="2063" width="12.42578125" customWidth="1"/>
    <col min="2064" max="2064" width="25.42578125" customWidth="1"/>
    <col min="2065" max="2068" width="5.7109375" customWidth="1"/>
    <col min="2069" max="2069" width="29.28515625" customWidth="1"/>
    <col min="2308" max="2308" width="29.85546875" customWidth="1"/>
    <col min="2309" max="2309" width="31.42578125" customWidth="1"/>
    <col min="2310" max="2310" width="26.140625" customWidth="1"/>
    <col min="2311" max="2311" width="16.140625" customWidth="1"/>
    <col min="2312" max="2312" width="15.85546875" customWidth="1"/>
    <col min="2313" max="2313" width="16.42578125" customWidth="1"/>
    <col min="2314" max="2314" width="13" customWidth="1"/>
    <col min="2315" max="2315" width="8.7109375" customWidth="1"/>
    <col min="2316" max="2316" width="12.7109375" customWidth="1"/>
    <col min="2317" max="2317" width="15.28515625" customWidth="1"/>
    <col min="2318" max="2318" width="13.140625" customWidth="1"/>
    <col min="2319" max="2319" width="12.42578125" customWidth="1"/>
    <col min="2320" max="2320" width="25.42578125" customWidth="1"/>
    <col min="2321" max="2324" width="5.7109375" customWidth="1"/>
    <col min="2325" max="2325" width="29.28515625" customWidth="1"/>
    <col min="2564" max="2564" width="29.85546875" customWidth="1"/>
    <col min="2565" max="2565" width="31.42578125" customWidth="1"/>
    <col min="2566" max="2566" width="26.140625" customWidth="1"/>
    <col min="2567" max="2567" width="16.140625" customWidth="1"/>
    <col min="2568" max="2568" width="15.85546875" customWidth="1"/>
    <col min="2569" max="2569" width="16.42578125" customWidth="1"/>
    <col min="2570" max="2570" width="13" customWidth="1"/>
    <col min="2571" max="2571" width="8.7109375" customWidth="1"/>
    <col min="2572" max="2572" width="12.7109375" customWidth="1"/>
    <col min="2573" max="2573" width="15.28515625" customWidth="1"/>
    <col min="2574" max="2574" width="13.140625" customWidth="1"/>
    <col min="2575" max="2575" width="12.42578125" customWidth="1"/>
    <col min="2576" max="2576" width="25.42578125" customWidth="1"/>
    <col min="2577" max="2580" width="5.7109375" customWidth="1"/>
    <col min="2581" max="2581" width="29.28515625" customWidth="1"/>
    <col min="2820" max="2820" width="29.85546875" customWidth="1"/>
    <col min="2821" max="2821" width="31.42578125" customWidth="1"/>
    <col min="2822" max="2822" width="26.140625" customWidth="1"/>
    <col min="2823" max="2823" width="16.140625" customWidth="1"/>
    <col min="2824" max="2824" width="15.85546875" customWidth="1"/>
    <col min="2825" max="2825" width="16.42578125" customWidth="1"/>
    <col min="2826" max="2826" width="13" customWidth="1"/>
    <col min="2827" max="2827" width="8.7109375" customWidth="1"/>
    <col min="2828" max="2828" width="12.7109375" customWidth="1"/>
    <col min="2829" max="2829" width="15.28515625" customWidth="1"/>
    <col min="2830" max="2830" width="13.140625" customWidth="1"/>
    <col min="2831" max="2831" width="12.42578125" customWidth="1"/>
    <col min="2832" max="2832" width="25.42578125" customWidth="1"/>
    <col min="2833" max="2836" width="5.7109375" customWidth="1"/>
    <col min="2837" max="2837" width="29.28515625" customWidth="1"/>
    <col min="3076" max="3076" width="29.85546875" customWidth="1"/>
    <col min="3077" max="3077" width="31.42578125" customWidth="1"/>
    <col min="3078" max="3078" width="26.140625" customWidth="1"/>
    <col min="3079" max="3079" width="16.140625" customWidth="1"/>
    <col min="3080" max="3080" width="15.85546875" customWidth="1"/>
    <col min="3081" max="3081" width="16.42578125" customWidth="1"/>
    <col min="3082" max="3082" width="13" customWidth="1"/>
    <col min="3083" max="3083" width="8.7109375" customWidth="1"/>
    <col min="3084" max="3084" width="12.7109375" customWidth="1"/>
    <col min="3085" max="3085" width="15.28515625" customWidth="1"/>
    <col min="3086" max="3086" width="13.140625" customWidth="1"/>
    <col min="3087" max="3087" width="12.42578125" customWidth="1"/>
    <col min="3088" max="3088" width="25.42578125" customWidth="1"/>
    <col min="3089" max="3092" width="5.7109375" customWidth="1"/>
    <col min="3093" max="3093" width="29.28515625" customWidth="1"/>
    <col min="3332" max="3332" width="29.85546875" customWidth="1"/>
    <col min="3333" max="3333" width="31.42578125" customWidth="1"/>
    <col min="3334" max="3334" width="26.140625" customWidth="1"/>
    <col min="3335" max="3335" width="16.140625" customWidth="1"/>
    <col min="3336" max="3336" width="15.85546875" customWidth="1"/>
    <col min="3337" max="3337" width="16.42578125" customWidth="1"/>
    <col min="3338" max="3338" width="13" customWidth="1"/>
    <col min="3339" max="3339" width="8.7109375" customWidth="1"/>
    <col min="3340" max="3340" width="12.7109375" customWidth="1"/>
    <col min="3341" max="3341" width="15.28515625" customWidth="1"/>
    <col min="3342" max="3342" width="13.140625" customWidth="1"/>
    <col min="3343" max="3343" width="12.42578125" customWidth="1"/>
    <col min="3344" max="3344" width="25.42578125" customWidth="1"/>
    <col min="3345" max="3348" width="5.7109375" customWidth="1"/>
    <col min="3349" max="3349" width="29.28515625" customWidth="1"/>
    <col min="3588" max="3588" width="29.85546875" customWidth="1"/>
    <col min="3589" max="3589" width="31.42578125" customWidth="1"/>
    <col min="3590" max="3590" width="26.140625" customWidth="1"/>
    <col min="3591" max="3591" width="16.140625" customWidth="1"/>
    <col min="3592" max="3592" width="15.85546875" customWidth="1"/>
    <col min="3593" max="3593" width="16.42578125" customWidth="1"/>
    <col min="3594" max="3594" width="13" customWidth="1"/>
    <col min="3595" max="3595" width="8.7109375" customWidth="1"/>
    <col min="3596" max="3596" width="12.7109375" customWidth="1"/>
    <col min="3597" max="3597" width="15.28515625" customWidth="1"/>
    <col min="3598" max="3598" width="13.140625" customWidth="1"/>
    <col min="3599" max="3599" width="12.42578125" customWidth="1"/>
    <col min="3600" max="3600" width="25.42578125" customWidth="1"/>
    <col min="3601" max="3604" width="5.7109375" customWidth="1"/>
    <col min="3605" max="3605" width="29.28515625" customWidth="1"/>
    <col min="3844" max="3844" width="29.85546875" customWidth="1"/>
    <col min="3845" max="3845" width="31.42578125" customWidth="1"/>
    <col min="3846" max="3846" width="26.140625" customWidth="1"/>
    <col min="3847" max="3847" width="16.140625" customWidth="1"/>
    <col min="3848" max="3848" width="15.85546875" customWidth="1"/>
    <col min="3849" max="3849" width="16.42578125" customWidth="1"/>
    <col min="3850" max="3850" width="13" customWidth="1"/>
    <col min="3851" max="3851" width="8.7109375" customWidth="1"/>
    <col min="3852" max="3852" width="12.7109375" customWidth="1"/>
    <col min="3853" max="3853" width="15.28515625" customWidth="1"/>
    <col min="3854" max="3854" width="13.140625" customWidth="1"/>
    <col min="3855" max="3855" width="12.42578125" customWidth="1"/>
    <col min="3856" max="3856" width="25.42578125" customWidth="1"/>
    <col min="3857" max="3860" width="5.7109375" customWidth="1"/>
    <col min="3861" max="3861" width="29.28515625" customWidth="1"/>
    <col min="4100" max="4100" width="29.85546875" customWidth="1"/>
    <col min="4101" max="4101" width="31.42578125" customWidth="1"/>
    <col min="4102" max="4102" width="26.140625" customWidth="1"/>
    <col min="4103" max="4103" width="16.140625" customWidth="1"/>
    <col min="4104" max="4104" width="15.85546875" customWidth="1"/>
    <col min="4105" max="4105" width="16.42578125" customWidth="1"/>
    <col min="4106" max="4106" width="13" customWidth="1"/>
    <col min="4107" max="4107" width="8.7109375" customWidth="1"/>
    <col min="4108" max="4108" width="12.7109375" customWidth="1"/>
    <col min="4109" max="4109" width="15.28515625" customWidth="1"/>
    <col min="4110" max="4110" width="13.140625" customWidth="1"/>
    <col min="4111" max="4111" width="12.42578125" customWidth="1"/>
    <col min="4112" max="4112" width="25.42578125" customWidth="1"/>
    <col min="4113" max="4116" width="5.7109375" customWidth="1"/>
    <col min="4117" max="4117" width="29.28515625" customWidth="1"/>
    <col min="4356" max="4356" width="29.85546875" customWidth="1"/>
    <col min="4357" max="4357" width="31.42578125" customWidth="1"/>
    <col min="4358" max="4358" width="26.140625" customWidth="1"/>
    <col min="4359" max="4359" width="16.140625" customWidth="1"/>
    <col min="4360" max="4360" width="15.85546875" customWidth="1"/>
    <col min="4361" max="4361" width="16.42578125" customWidth="1"/>
    <col min="4362" max="4362" width="13" customWidth="1"/>
    <col min="4363" max="4363" width="8.7109375" customWidth="1"/>
    <col min="4364" max="4364" width="12.7109375" customWidth="1"/>
    <col min="4365" max="4365" width="15.28515625" customWidth="1"/>
    <col min="4366" max="4366" width="13.140625" customWidth="1"/>
    <col min="4367" max="4367" width="12.42578125" customWidth="1"/>
    <col min="4368" max="4368" width="25.42578125" customWidth="1"/>
    <col min="4369" max="4372" width="5.7109375" customWidth="1"/>
    <col min="4373" max="4373" width="29.28515625" customWidth="1"/>
    <col min="4612" max="4612" width="29.85546875" customWidth="1"/>
    <col min="4613" max="4613" width="31.42578125" customWidth="1"/>
    <col min="4614" max="4614" width="26.140625" customWidth="1"/>
    <col min="4615" max="4615" width="16.140625" customWidth="1"/>
    <col min="4616" max="4616" width="15.85546875" customWidth="1"/>
    <col min="4617" max="4617" width="16.42578125" customWidth="1"/>
    <col min="4618" max="4618" width="13" customWidth="1"/>
    <col min="4619" max="4619" width="8.7109375" customWidth="1"/>
    <col min="4620" max="4620" width="12.7109375" customWidth="1"/>
    <col min="4621" max="4621" width="15.28515625" customWidth="1"/>
    <col min="4622" max="4622" width="13.140625" customWidth="1"/>
    <col min="4623" max="4623" width="12.42578125" customWidth="1"/>
    <col min="4624" max="4624" width="25.42578125" customWidth="1"/>
    <col min="4625" max="4628" width="5.7109375" customWidth="1"/>
    <col min="4629" max="4629" width="29.28515625" customWidth="1"/>
    <col min="4868" max="4868" width="29.85546875" customWidth="1"/>
    <col min="4869" max="4869" width="31.42578125" customWidth="1"/>
    <col min="4870" max="4870" width="26.140625" customWidth="1"/>
    <col min="4871" max="4871" width="16.140625" customWidth="1"/>
    <col min="4872" max="4872" width="15.85546875" customWidth="1"/>
    <col min="4873" max="4873" width="16.42578125" customWidth="1"/>
    <col min="4874" max="4874" width="13" customWidth="1"/>
    <col min="4875" max="4875" width="8.7109375" customWidth="1"/>
    <col min="4876" max="4876" width="12.7109375" customWidth="1"/>
    <col min="4877" max="4877" width="15.28515625" customWidth="1"/>
    <col min="4878" max="4878" width="13.140625" customWidth="1"/>
    <col min="4879" max="4879" width="12.42578125" customWidth="1"/>
    <col min="4880" max="4880" width="25.42578125" customWidth="1"/>
    <col min="4881" max="4884" width="5.7109375" customWidth="1"/>
    <col min="4885" max="4885" width="29.28515625" customWidth="1"/>
    <col min="5124" max="5124" width="29.85546875" customWidth="1"/>
    <col min="5125" max="5125" width="31.42578125" customWidth="1"/>
    <col min="5126" max="5126" width="26.140625" customWidth="1"/>
    <col min="5127" max="5127" width="16.140625" customWidth="1"/>
    <col min="5128" max="5128" width="15.85546875" customWidth="1"/>
    <col min="5129" max="5129" width="16.42578125" customWidth="1"/>
    <col min="5130" max="5130" width="13" customWidth="1"/>
    <col min="5131" max="5131" width="8.7109375" customWidth="1"/>
    <col min="5132" max="5132" width="12.7109375" customWidth="1"/>
    <col min="5133" max="5133" width="15.28515625" customWidth="1"/>
    <col min="5134" max="5134" width="13.140625" customWidth="1"/>
    <col min="5135" max="5135" width="12.42578125" customWidth="1"/>
    <col min="5136" max="5136" width="25.42578125" customWidth="1"/>
    <col min="5137" max="5140" width="5.7109375" customWidth="1"/>
    <col min="5141" max="5141" width="29.28515625" customWidth="1"/>
    <col min="5380" max="5380" width="29.85546875" customWidth="1"/>
    <col min="5381" max="5381" width="31.42578125" customWidth="1"/>
    <col min="5382" max="5382" width="26.140625" customWidth="1"/>
    <col min="5383" max="5383" width="16.140625" customWidth="1"/>
    <col min="5384" max="5384" width="15.85546875" customWidth="1"/>
    <col min="5385" max="5385" width="16.42578125" customWidth="1"/>
    <col min="5386" max="5386" width="13" customWidth="1"/>
    <col min="5387" max="5387" width="8.7109375" customWidth="1"/>
    <col min="5388" max="5388" width="12.7109375" customWidth="1"/>
    <col min="5389" max="5389" width="15.28515625" customWidth="1"/>
    <col min="5390" max="5390" width="13.140625" customWidth="1"/>
    <col min="5391" max="5391" width="12.42578125" customWidth="1"/>
    <col min="5392" max="5392" width="25.42578125" customWidth="1"/>
    <col min="5393" max="5396" width="5.7109375" customWidth="1"/>
    <col min="5397" max="5397" width="29.28515625" customWidth="1"/>
    <col min="5636" max="5636" width="29.85546875" customWidth="1"/>
    <col min="5637" max="5637" width="31.42578125" customWidth="1"/>
    <col min="5638" max="5638" width="26.140625" customWidth="1"/>
    <col min="5639" max="5639" width="16.140625" customWidth="1"/>
    <col min="5640" max="5640" width="15.85546875" customWidth="1"/>
    <col min="5641" max="5641" width="16.42578125" customWidth="1"/>
    <col min="5642" max="5642" width="13" customWidth="1"/>
    <col min="5643" max="5643" width="8.7109375" customWidth="1"/>
    <col min="5644" max="5644" width="12.7109375" customWidth="1"/>
    <col min="5645" max="5645" width="15.28515625" customWidth="1"/>
    <col min="5646" max="5646" width="13.140625" customWidth="1"/>
    <col min="5647" max="5647" width="12.42578125" customWidth="1"/>
    <col min="5648" max="5648" width="25.42578125" customWidth="1"/>
    <col min="5649" max="5652" width="5.7109375" customWidth="1"/>
    <col min="5653" max="5653" width="29.28515625" customWidth="1"/>
    <col min="5892" max="5892" width="29.85546875" customWidth="1"/>
    <col min="5893" max="5893" width="31.42578125" customWidth="1"/>
    <col min="5894" max="5894" width="26.140625" customWidth="1"/>
    <col min="5895" max="5895" width="16.140625" customWidth="1"/>
    <col min="5896" max="5896" width="15.85546875" customWidth="1"/>
    <col min="5897" max="5897" width="16.42578125" customWidth="1"/>
    <col min="5898" max="5898" width="13" customWidth="1"/>
    <col min="5899" max="5899" width="8.7109375" customWidth="1"/>
    <col min="5900" max="5900" width="12.7109375" customWidth="1"/>
    <col min="5901" max="5901" width="15.28515625" customWidth="1"/>
    <col min="5902" max="5902" width="13.140625" customWidth="1"/>
    <col min="5903" max="5903" width="12.42578125" customWidth="1"/>
    <col min="5904" max="5904" width="25.42578125" customWidth="1"/>
    <col min="5905" max="5908" width="5.7109375" customWidth="1"/>
    <col min="5909" max="5909" width="29.28515625" customWidth="1"/>
    <col min="6148" max="6148" width="29.85546875" customWidth="1"/>
    <col min="6149" max="6149" width="31.42578125" customWidth="1"/>
    <col min="6150" max="6150" width="26.140625" customWidth="1"/>
    <col min="6151" max="6151" width="16.140625" customWidth="1"/>
    <col min="6152" max="6152" width="15.85546875" customWidth="1"/>
    <col min="6153" max="6153" width="16.42578125" customWidth="1"/>
    <col min="6154" max="6154" width="13" customWidth="1"/>
    <col min="6155" max="6155" width="8.7109375" customWidth="1"/>
    <col min="6156" max="6156" width="12.7109375" customWidth="1"/>
    <col min="6157" max="6157" width="15.28515625" customWidth="1"/>
    <col min="6158" max="6158" width="13.140625" customWidth="1"/>
    <col min="6159" max="6159" width="12.42578125" customWidth="1"/>
    <col min="6160" max="6160" width="25.42578125" customWidth="1"/>
    <col min="6161" max="6164" width="5.7109375" customWidth="1"/>
    <col min="6165" max="6165" width="29.28515625" customWidth="1"/>
    <col min="6404" max="6404" width="29.85546875" customWidth="1"/>
    <col min="6405" max="6405" width="31.42578125" customWidth="1"/>
    <col min="6406" max="6406" width="26.140625" customWidth="1"/>
    <col min="6407" max="6407" width="16.140625" customWidth="1"/>
    <col min="6408" max="6408" width="15.85546875" customWidth="1"/>
    <col min="6409" max="6409" width="16.42578125" customWidth="1"/>
    <col min="6410" max="6410" width="13" customWidth="1"/>
    <col min="6411" max="6411" width="8.7109375" customWidth="1"/>
    <col min="6412" max="6412" width="12.7109375" customWidth="1"/>
    <col min="6413" max="6413" width="15.28515625" customWidth="1"/>
    <col min="6414" max="6414" width="13.140625" customWidth="1"/>
    <col min="6415" max="6415" width="12.42578125" customWidth="1"/>
    <col min="6416" max="6416" width="25.42578125" customWidth="1"/>
    <col min="6417" max="6420" width="5.7109375" customWidth="1"/>
    <col min="6421" max="6421" width="29.28515625" customWidth="1"/>
    <col min="6660" max="6660" width="29.85546875" customWidth="1"/>
    <col min="6661" max="6661" width="31.42578125" customWidth="1"/>
    <col min="6662" max="6662" width="26.140625" customWidth="1"/>
    <col min="6663" max="6663" width="16.140625" customWidth="1"/>
    <col min="6664" max="6664" width="15.85546875" customWidth="1"/>
    <col min="6665" max="6665" width="16.42578125" customWidth="1"/>
    <col min="6666" max="6666" width="13" customWidth="1"/>
    <col min="6667" max="6667" width="8.7109375" customWidth="1"/>
    <col min="6668" max="6668" width="12.7109375" customWidth="1"/>
    <col min="6669" max="6669" width="15.28515625" customWidth="1"/>
    <col min="6670" max="6670" width="13.140625" customWidth="1"/>
    <col min="6671" max="6671" width="12.42578125" customWidth="1"/>
    <col min="6672" max="6672" width="25.42578125" customWidth="1"/>
    <col min="6673" max="6676" width="5.7109375" customWidth="1"/>
    <col min="6677" max="6677" width="29.28515625" customWidth="1"/>
    <col min="6916" max="6916" width="29.85546875" customWidth="1"/>
    <col min="6917" max="6917" width="31.42578125" customWidth="1"/>
    <col min="6918" max="6918" width="26.140625" customWidth="1"/>
    <col min="6919" max="6919" width="16.140625" customWidth="1"/>
    <col min="6920" max="6920" width="15.85546875" customWidth="1"/>
    <col min="6921" max="6921" width="16.42578125" customWidth="1"/>
    <col min="6922" max="6922" width="13" customWidth="1"/>
    <col min="6923" max="6923" width="8.7109375" customWidth="1"/>
    <col min="6924" max="6924" width="12.7109375" customWidth="1"/>
    <col min="6925" max="6925" width="15.28515625" customWidth="1"/>
    <col min="6926" max="6926" width="13.140625" customWidth="1"/>
    <col min="6927" max="6927" width="12.42578125" customWidth="1"/>
    <col min="6928" max="6928" width="25.42578125" customWidth="1"/>
    <col min="6929" max="6932" width="5.7109375" customWidth="1"/>
    <col min="6933" max="6933" width="29.28515625" customWidth="1"/>
    <col min="7172" max="7172" width="29.85546875" customWidth="1"/>
    <col min="7173" max="7173" width="31.42578125" customWidth="1"/>
    <col min="7174" max="7174" width="26.140625" customWidth="1"/>
    <col min="7175" max="7175" width="16.140625" customWidth="1"/>
    <col min="7176" max="7176" width="15.85546875" customWidth="1"/>
    <col min="7177" max="7177" width="16.42578125" customWidth="1"/>
    <col min="7178" max="7178" width="13" customWidth="1"/>
    <col min="7179" max="7179" width="8.7109375" customWidth="1"/>
    <col min="7180" max="7180" width="12.7109375" customWidth="1"/>
    <col min="7181" max="7181" width="15.28515625" customWidth="1"/>
    <col min="7182" max="7182" width="13.140625" customWidth="1"/>
    <col min="7183" max="7183" width="12.42578125" customWidth="1"/>
    <col min="7184" max="7184" width="25.42578125" customWidth="1"/>
    <col min="7185" max="7188" width="5.7109375" customWidth="1"/>
    <col min="7189" max="7189" width="29.28515625" customWidth="1"/>
    <col min="7428" max="7428" width="29.85546875" customWidth="1"/>
    <col min="7429" max="7429" width="31.42578125" customWidth="1"/>
    <col min="7430" max="7430" width="26.140625" customWidth="1"/>
    <col min="7431" max="7431" width="16.140625" customWidth="1"/>
    <col min="7432" max="7432" width="15.85546875" customWidth="1"/>
    <col min="7433" max="7433" width="16.42578125" customWidth="1"/>
    <col min="7434" max="7434" width="13" customWidth="1"/>
    <col min="7435" max="7435" width="8.7109375" customWidth="1"/>
    <col min="7436" max="7436" width="12.7109375" customWidth="1"/>
    <col min="7437" max="7437" width="15.28515625" customWidth="1"/>
    <col min="7438" max="7438" width="13.140625" customWidth="1"/>
    <col min="7439" max="7439" width="12.42578125" customWidth="1"/>
    <col min="7440" max="7440" width="25.42578125" customWidth="1"/>
    <col min="7441" max="7444" width="5.7109375" customWidth="1"/>
    <col min="7445" max="7445" width="29.28515625" customWidth="1"/>
    <col min="7684" max="7684" width="29.85546875" customWidth="1"/>
    <col min="7685" max="7685" width="31.42578125" customWidth="1"/>
    <col min="7686" max="7686" width="26.140625" customWidth="1"/>
    <col min="7687" max="7687" width="16.140625" customWidth="1"/>
    <col min="7688" max="7688" width="15.85546875" customWidth="1"/>
    <col min="7689" max="7689" width="16.42578125" customWidth="1"/>
    <col min="7690" max="7690" width="13" customWidth="1"/>
    <col min="7691" max="7691" width="8.7109375" customWidth="1"/>
    <col min="7692" max="7692" width="12.7109375" customWidth="1"/>
    <col min="7693" max="7693" width="15.28515625" customWidth="1"/>
    <col min="7694" max="7694" width="13.140625" customWidth="1"/>
    <col min="7695" max="7695" width="12.42578125" customWidth="1"/>
    <col min="7696" max="7696" width="25.42578125" customWidth="1"/>
    <col min="7697" max="7700" width="5.7109375" customWidth="1"/>
    <col min="7701" max="7701" width="29.28515625" customWidth="1"/>
    <col min="7940" max="7940" width="29.85546875" customWidth="1"/>
    <col min="7941" max="7941" width="31.42578125" customWidth="1"/>
    <col min="7942" max="7942" width="26.140625" customWidth="1"/>
    <col min="7943" max="7943" width="16.140625" customWidth="1"/>
    <col min="7944" max="7944" width="15.85546875" customWidth="1"/>
    <col min="7945" max="7945" width="16.42578125" customWidth="1"/>
    <col min="7946" max="7946" width="13" customWidth="1"/>
    <col min="7947" max="7947" width="8.7109375" customWidth="1"/>
    <col min="7948" max="7948" width="12.7109375" customWidth="1"/>
    <col min="7949" max="7949" width="15.28515625" customWidth="1"/>
    <col min="7950" max="7950" width="13.140625" customWidth="1"/>
    <col min="7951" max="7951" width="12.42578125" customWidth="1"/>
    <col min="7952" max="7952" width="25.42578125" customWidth="1"/>
    <col min="7953" max="7956" width="5.7109375" customWidth="1"/>
    <col min="7957" max="7957" width="29.28515625" customWidth="1"/>
    <col min="8196" max="8196" width="29.85546875" customWidth="1"/>
    <col min="8197" max="8197" width="31.42578125" customWidth="1"/>
    <col min="8198" max="8198" width="26.140625" customWidth="1"/>
    <col min="8199" max="8199" width="16.140625" customWidth="1"/>
    <col min="8200" max="8200" width="15.85546875" customWidth="1"/>
    <col min="8201" max="8201" width="16.42578125" customWidth="1"/>
    <col min="8202" max="8202" width="13" customWidth="1"/>
    <col min="8203" max="8203" width="8.7109375" customWidth="1"/>
    <col min="8204" max="8204" width="12.7109375" customWidth="1"/>
    <col min="8205" max="8205" width="15.28515625" customWidth="1"/>
    <col min="8206" max="8206" width="13.140625" customWidth="1"/>
    <col min="8207" max="8207" width="12.42578125" customWidth="1"/>
    <col min="8208" max="8208" width="25.42578125" customWidth="1"/>
    <col min="8209" max="8212" width="5.7109375" customWidth="1"/>
    <col min="8213" max="8213" width="29.28515625" customWidth="1"/>
    <col min="8452" max="8452" width="29.85546875" customWidth="1"/>
    <col min="8453" max="8453" width="31.42578125" customWidth="1"/>
    <col min="8454" max="8454" width="26.140625" customWidth="1"/>
    <col min="8455" max="8455" width="16.140625" customWidth="1"/>
    <col min="8456" max="8456" width="15.85546875" customWidth="1"/>
    <col min="8457" max="8457" width="16.42578125" customWidth="1"/>
    <col min="8458" max="8458" width="13" customWidth="1"/>
    <col min="8459" max="8459" width="8.7109375" customWidth="1"/>
    <col min="8460" max="8460" width="12.7109375" customWidth="1"/>
    <col min="8461" max="8461" width="15.28515625" customWidth="1"/>
    <col min="8462" max="8462" width="13.140625" customWidth="1"/>
    <col min="8463" max="8463" width="12.42578125" customWidth="1"/>
    <col min="8464" max="8464" width="25.42578125" customWidth="1"/>
    <col min="8465" max="8468" width="5.7109375" customWidth="1"/>
    <col min="8469" max="8469" width="29.28515625" customWidth="1"/>
    <col min="8708" max="8708" width="29.85546875" customWidth="1"/>
    <col min="8709" max="8709" width="31.42578125" customWidth="1"/>
    <col min="8710" max="8710" width="26.140625" customWidth="1"/>
    <col min="8711" max="8711" width="16.140625" customWidth="1"/>
    <col min="8712" max="8712" width="15.85546875" customWidth="1"/>
    <col min="8713" max="8713" width="16.42578125" customWidth="1"/>
    <col min="8714" max="8714" width="13" customWidth="1"/>
    <col min="8715" max="8715" width="8.7109375" customWidth="1"/>
    <col min="8716" max="8716" width="12.7109375" customWidth="1"/>
    <col min="8717" max="8717" width="15.28515625" customWidth="1"/>
    <col min="8718" max="8718" width="13.140625" customWidth="1"/>
    <col min="8719" max="8719" width="12.42578125" customWidth="1"/>
    <col min="8720" max="8720" width="25.42578125" customWidth="1"/>
    <col min="8721" max="8724" width="5.7109375" customWidth="1"/>
    <col min="8725" max="8725" width="29.28515625" customWidth="1"/>
    <col min="8964" max="8964" width="29.85546875" customWidth="1"/>
    <col min="8965" max="8965" width="31.42578125" customWidth="1"/>
    <col min="8966" max="8966" width="26.140625" customWidth="1"/>
    <col min="8967" max="8967" width="16.140625" customWidth="1"/>
    <col min="8968" max="8968" width="15.85546875" customWidth="1"/>
    <col min="8969" max="8969" width="16.42578125" customWidth="1"/>
    <col min="8970" max="8970" width="13" customWidth="1"/>
    <col min="8971" max="8971" width="8.7109375" customWidth="1"/>
    <col min="8972" max="8972" width="12.7109375" customWidth="1"/>
    <col min="8973" max="8973" width="15.28515625" customWidth="1"/>
    <col min="8974" max="8974" width="13.140625" customWidth="1"/>
    <col min="8975" max="8975" width="12.42578125" customWidth="1"/>
    <col min="8976" max="8976" width="25.42578125" customWidth="1"/>
    <col min="8977" max="8980" width="5.7109375" customWidth="1"/>
    <col min="8981" max="8981" width="29.28515625" customWidth="1"/>
    <col min="9220" max="9220" width="29.85546875" customWidth="1"/>
    <col min="9221" max="9221" width="31.42578125" customWidth="1"/>
    <col min="9222" max="9222" width="26.140625" customWidth="1"/>
    <col min="9223" max="9223" width="16.140625" customWidth="1"/>
    <col min="9224" max="9224" width="15.85546875" customWidth="1"/>
    <col min="9225" max="9225" width="16.42578125" customWidth="1"/>
    <col min="9226" max="9226" width="13" customWidth="1"/>
    <col min="9227" max="9227" width="8.7109375" customWidth="1"/>
    <col min="9228" max="9228" width="12.7109375" customWidth="1"/>
    <col min="9229" max="9229" width="15.28515625" customWidth="1"/>
    <col min="9230" max="9230" width="13.140625" customWidth="1"/>
    <col min="9231" max="9231" width="12.42578125" customWidth="1"/>
    <col min="9232" max="9232" width="25.42578125" customWidth="1"/>
    <col min="9233" max="9236" width="5.7109375" customWidth="1"/>
    <col min="9237" max="9237" width="29.28515625" customWidth="1"/>
    <col min="9476" max="9476" width="29.85546875" customWidth="1"/>
    <col min="9477" max="9477" width="31.42578125" customWidth="1"/>
    <col min="9478" max="9478" width="26.140625" customWidth="1"/>
    <col min="9479" max="9479" width="16.140625" customWidth="1"/>
    <col min="9480" max="9480" width="15.85546875" customWidth="1"/>
    <col min="9481" max="9481" width="16.42578125" customWidth="1"/>
    <col min="9482" max="9482" width="13" customWidth="1"/>
    <col min="9483" max="9483" width="8.7109375" customWidth="1"/>
    <col min="9484" max="9484" width="12.7109375" customWidth="1"/>
    <col min="9485" max="9485" width="15.28515625" customWidth="1"/>
    <col min="9486" max="9486" width="13.140625" customWidth="1"/>
    <col min="9487" max="9487" width="12.42578125" customWidth="1"/>
    <col min="9488" max="9488" width="25.42578125" customWidth="1"/>
    <col min="9489" max="9492" width="5.7109375" customWidth="1"/>
    <col min="9493" max="9493" width="29.28515625" customWidth="1"/>
    <col min="9732" max="9732" width="29.85546875" customWidth="1"/>
    <col min="9733" max="9733" width="31.42578125" customWidth="1"/>
    <col min="9734" max="9734" width="26.140625" customWidth="1"/>
    <col min="9735" max="9735" width="16.140625" customWidth="1"/>
    <col min="9736" max="9736" width="15.85546875" customWidth="1"/>
    <col min="9737" max="9737" width="16.42578125" customWidth="1"/>
    <col min="9738" max="9738" width="13" customWidth="1"/>
    <col min="9739" max="9739" width="8.7109375" customWidth="1"/>
    <col min="9740" max="9740" width="12.7109375" customWidth="1"/>
    <col min="9741" max="9741" width="15.28515625" customWidth="1"/>
    <col min="9742" max="9742" width="13.140625" customWidth="1"/>
    <col min="9743" max="9743" width="12.42578125" customWidth="1"/>
    <col min="9744" max="9744" width="25.42578125" customWidth="1"/>
    <col min="9745" max="9748" width="5.7109375" customWidth="1"/>
    <col min="9749" max="9749" width="29.28515625" customWidth="1"/>
    <col min="9988" max="9988" width="29.85546875" customWidth="1"/>
    <col min="9989" max="9989" width="31.42578125" customWidth="1"/>
    <col min="9990" max="9990" width="26.140625" customWidth="1"/>
    <col min="9991" max="9991" width="16.140625" customWidth="1"/>
    <col min="9992" max="9992" width="15.85546875" customWidth="1"/>
    <col min="9993" max="9993" width="16.42578125" customWidth="1"/>
    <col min="9994" max="9994" width="13" customWidth="1"/>
    <col min="9995" max="9995" width="8.7109375" customWidth="1"/>
    <col min="9996" max="9996" width="12.7109375" customWidth="1"/>
    <col min="9997" max="9997" width="15.28515625" customWidth="1"/>
    <col min="9998" max="9998" width="13.140625" customWidth="1"/>
    <col min="9999" max="9999" width="12.42578125" customWidth="1"/>
    <col min="10000" max="10000" width="25.42578125" customWidth="1"/>
    <col min="10001" max="10004" width="5.7109375" customWidth="1"/>
    <col min="10005" max="10005" width="29.28515625" customWidth="1"/>
    <col min="10244" max="10244" width="29.85546875" customWidth="1"/>
    <col min="10245" max="10245" width="31.42578125" customWidth="1"/>
    <col min="10246" max="10246" width="26.140625" customWidth="1"/>
    <col min="10247" max="10247" width="16.140625" customWidth="1"/>
    <col min="10248" max="10248" width="15.85546875" customWidth="1"/>
    <col min="10249" max="10249" width="16.42578125" customWidth="1"/>
    <col min="10250" max="10250" width="13" customWidth="1"/>
    <col min="10251" max="10251" width="8.7109375" customWidth="1"/>
    <col min="10252" max="10252" width="12.7109375" customWidth="1"/>
    <col min="10253" max="10253" width="15.28515625" customWidth="1"/>
    <col min="10254" max="10254" width="13.140625" customWidth="1"/>
    <col min="10255" max="10255" width="12.42578125" customWidth="1"/>
    <col min="10256" max="10256" width="25.42578125" customWidth="1"/>
    <col min="10257" max="10260" width="5.7109375" customWidth="1"/>
    <col min="10261" max="10261" width="29.28515625" customWidth="1"/>
    <col min="10500" max="10500" width="29.85546875" customWidth="1"/>
    <col min="10501" max="10501" width="31.42578125" customWidth="1"/>
    <col min="10502" max="10502" width="26.140625" customWidth="1"/>
    <col min="10503" max="10503" width="16.140625" customWidth="1"/>
    <col min="10504" max="10504" width="15.85546875" customWidth="1"/>
    <col min="10505" max="10505" width="16.42578125" customWidth="1"/>
    <col min="10506" max="10506" width="13" customWidth="1"/>
    <col min="10507" max="10507" width="8.7109375" customWidth="1"/>
    <col min="10508" max="10508" width="12.7109375" customWidth="1"/>
    <col min="10509" max="10509" width="15.28515625" customWidth="1"/>
    <col min="10510" max="10510" width="13.140625" customWidth="1"/>
    <col min="10511" max="10511" width="12.42578125" customWidth="1"/>
    <col min="10512" max="10512" width="25.42578125" customWidth="1"/>
    <col min="10513" max="10516" width="5.7109375" customWidth="1"/>
    <col min="10517" max="10517" width="29.28515625" customWidth="1"/>
    <col min="10756" max="10756" width="29.85546875" customWidth="1"/>
    <col min="10757" max="10757" width="31.42578125" customWidth="1"/>
    <col min="10758" max="10758" width="26.140625" customWidth="1"/>
    <col min="10759" max="10759" width="16.140625" customWidth="1"/>
    <col min="10760" max="10760" width="15.85546875" customWidth="1"/>
    <col min="10761" max="10761" width="16.42578125" customWidth="1"/>
    <col min="10762" max="10762" width="13" customWidth="1"/>
    <col min="10763" max="10763" width="8.7109375" customWidth="1"/>
    <col min="10764" max="10764" width="12.7109375" customWidth="1"/>
    <col min="10765" max="10765" width="15.28515625" customWidth="1"/>
    <col min="10766" max="10766" width="13.140625" customWidth="1"/>
    <col min="10767" max="10767" width="12.42578125" customWidth="1"/>
    <col min="10768" max="10768" width="25.42578125" customWidth="1"/>
    <col min="10769" max="10772" width="5.7109375" customWidth="1"/>
    <col min="10773" max="10773" width="29.28515625" customWidth="1"/>
    <col min="11012" max="11012" width="29.85546875" customWidth="1"/>
    <col min="11013" max="11013" width="31.42578125" customWidth="1"/>
    <col min="11014" max="11014" width="26.140625" customWidth="1"/>
    <col min="11015" max="11015" width="16.140625" customWidth="1"/>
    <col min="11016" max="11016" width="15.85546875" customWidth="1"/>
    <col min="11017" max="11017" width="16.42578125" customWidth="1"/>
    <col min="11018" max="11018" width="13" customWidth="1"/>
    <col min="11019" max="11019" width="8.7109375" customWidth="1"/>
    <col min="11020" max="11020" width="12.7109375" customWidth="1"/>
    <col min="11021" max="11021" width="15.28515625" customWidth="1"/>
    <col min="11022" max="11022" width="13.140625" customWidth="1"/>
    <col min="11023" max="11023" width="12.42578125" customWidth="1"/>
    <col min="11024" max="11024" width="25.42578125" customWidth="1"/>
    <col min="11025" max="11028" width="5.7109375" customWidth="1"/>
    <col min="11029" max="11029" width="29.28515625" customWidth="1"/>
    <col min="11268" max="11268" width="29.85546875" customWidth="1"/>
    <col min="11269" max="11269" width="31.42578125" customWidth="1"/>
    <col min="11270" max="11270" width="26.140625" customWidth="1"/>
    <col min="11271" max="11271" width="16.140625" customWidth="1"/>
    <col min="11272" max="11272" width="15.85546875" customWidth="1"/>
    <col min="11273" max="11273" width="16.42578125" customWidth="1"/>
    <col min="11274" max="11274" width="13" customWidth="1"/>
    <col min="11275" max="11275" width="8.7109375" customWidth="1"/>
    <col min="11276" max="11276" width="12.7109375" customWidth="1"/>
    <col min="11277" max="11277" width="15.28515625" customWidth="1"/>
    <col min="11278" max="11278" width="13.140625" customWidth="1"/>
    <col min="11279" max="11279" width="12.42578125" customWidth="1"/>
    <col min="11280" max="11280" width="25.42578125" customWidth="1"/>
    <col min="11281" max="11284" width="5.7109375" customWidth="1"/>
    <col min="11285" max="11285" width="29.28515625" customWidth="1"/>
    <col min="11524" max="11524" width="29.85546875" customWidth="1"/>
    <col min="11525" max="11525" width="31.42578125" customWidth="1"/>
    <col min="11526" max="11526" width="26.140625" customWidth="1"/>
    <col min="11527" max="11527" width="16.140625" customWidth="1"/>
    <col min="11528" max="11528" width="15.85546875" customWidth="1"/>
    <col min="11529" max="11529" width="16.42578125" customWidth="1"/>
    <col min="11530" max="11530" width="13" customWidth="1"/>
    <col min="11531" max="11531" width="8.7109375" customWidth="1"/>
    <col min="11532" max="11532" width="12.7109375" customWidth="1"/>
    <col min="11533" max="11533" width="15.28515625" customWidth="1"/>
    <col min="11534" max="11534" width="13.140625" customWidth="1"/>
    <col min="11535" max="11535" width="12.42578125" customWidth="1"/>
    <col min="11536" max="11536" width="25.42578125" customWidth="1"/>
    <col min="11537" max="11540" width="5.7109375" customWidth="1"/>
    <col min="11541" max="11541" width="29.28515625" customWidth="1"/>
    <col min="11780" max="11780" width="29.85546875" customWidth="1"/>
    <col min="11781" max="11781" width="31.42578125" customWidth="1"/>
    <col min="11782" max="11782" width="26.140625" customWidth="1"/>
    <col min="11783" max="11783" width="16.140625" customWidth="1"/>
    <col min="11784" max="11784" width="15.85546875" customWidth="1"/>
    <col min="11785" max="11785" width="16.42578125" customWidth="1"/>
    <col min="11786" max="11786" width="13" customWidth="1"/>
    <col min="11787" max="11787" width="8.7109375" customWidth="1"/>
    <col min="11788" max="11788" width="12.7109375" customWidth="1"/>
    <col min="11789" max="11789" width="15.28515625" customWidth="1"/>
    <col min="11790" max="11790" width="13.140625" customWidth="1"/>
    <col min="11791" max="11791" width="12.42578125" customWidth="1"/>
    <col min="11792" max="11792" width="25.42578125" customWidth="1"/>
    <col min="11793" max="11796" width="5.7109375" customWidth="1"/>
    <col min="11797" max="11797" width="29.28515625" customWidth="1"/>
    <col min="12036" max="12036" width="29.85546875" customWidth="1"/>
    <col min="12037" max="12037" width="31.42578125" customWidth="1"/>
    <col min="12038" max="12038" width="26.140625" customWidth="1"/>
    <col min="12039" max="12039" width="16.140625" customWidth="1"/>
    <col min="12040" max="12040" width="15.85546875" customWidth="1"/>
    <col min="12041" max="12041" width="16.42578125" customWidth="1"/>
    <col min="12042" max="12042" width="13" customWidth="1"/>
    <col min="12043" max="12043" width="8.7109375" customWidth="1"/>
    <col min="12044" max="12044" width="12.7109375" customWidth="1"/>
    <col min="12045" max="12045" width="15.28515625" customWidth="1"/>
    <col min="12046" max="12046" width="13.140625" customWidth="1"/>
    <col min="12047" max="12047" width="12.42578125" customWidth="1"/>
    <col min="12048" max="12048" width="25.42578125" customWidth="1"/>
    <col min="12049" max="12052" width="5.7109375" customWidth="1"/>
    <col min="12053" max="12053" width="29.28515625" customWidth="1"/>
    <col min="12292" max="12292" width="29.85546875" customWidth="1"/>
    <col min="12293" max="12293" width="31.42578125" customWidth="1"/>
    <col min="12294" max="12294" width="26.140625" customWidth="1"/>
    <col min="12295" max="12295" width="16.140625" customWidth="1"/>
    <col min="12296" max="12296" width="15.85546875" customWidth="1"/>
    <col min="12297" max="12297" width="16.42578125" customWidth="1"/>
    <col min="12298" max="12298" width="13" customWidth="1"/>
    <col min="12299" max="12299" width="8.7109375" customWidth="1"/>
    <col min="12300" max="12300" width="12.7109375" customWidth="1"/>
    <col min="12301" max="12301" width="15.28515625" customWidth="1"/>
    <col min="12302" max="12302" width="13.140625" customWidth="1"/>
    <col min="12303" max="12303" width="12.42578125" customWidth="1"/>
    <col min="12304" max="12304" width="25.42578125" customWidth="1"/>
    <col min="12305" max="12308" width="5.7109375" customWidth="1"/>
    <col min="12309" max="12309" width="29.28515625" customWidth="1"/>
    <col min="12548" max="12548" width="29.85546875" customWidth="1"/>
    <col min="12549" max="12549" width="31.42578125" customWidth="1"/>
    <col min="12550" max="12550" width="26.140625" customWidth="1"/>
    <col min="12551" max="12551" width="16.140625" customWidth="1"/>
    <col min="12552" max="12552" width="15.85546875" customWidth="1"/>
    <col min="12553" max="12553" width="16.42578125" customWidth="1"/>
    <col min="12554" max="12554" width="13" customWidth="1"/>
    <col min="12555" max="12555" width="8.7109375" customWidth="1"/>
    <col min="12556" max="12556" width="12.7109375" customWidth="1"/>
    <col min="12557" max="12557" width="15.28515625" customWidth="1"/>
    <col min="12558" max="12558" width="13.140625" customWidth="1"/>
    <col min="12559" max="12559" width="12.42578125" customWidth="1"/>
    <col min="12560" max="12560" width="25.42578125" customWidth="1"/>
    <col min="12561" max="12564" width="5.7109375" customWidth="1"/>
    <col min="12565" max="12565" width="29.28515625" customWidth="1"/>
    <col min="12804" max="12804" width="29.85546875" customWidth="1"/>
    <col min="12805" max="12805" width="31.42578125" customWidth="1"/>
    <col min="12806" max="12806" width="26.140625" customWidth="1"/>
    <col min="12807" max="12807" width="16.140625" customWidth="1"/>
    <col min="12808" max="12808" width="15.85546875" customWidth="1"/>
    <col min="12809" max="12809" width="16.42578125" customWidth="1"/>
    <col min="12810" max="12810" width="13" customWidth="1"/>
    <col min="12811" max="12811" width="8.7109375" customWidth="1"/>
    <col min="12812" max="12812" width="12.7109375" customWidth="1"/>
    <col min="12813" max="12813" width="15.28515625" customWidth="1"/>
    <col min="12814" max="12814" width="13.140625" customWidth="1"/>
    <col min="12815" max="12815" width="12.42578125" customWidth="1"/>
    <col min="12816" max="12816" width="25.42578125" customWidth="1"/>
    <col min="12817" max="12820" width="5.7109375" customWidth="1"/>
    <col min="12821" max="12821" width="29.28515625" customWidth="1"/>
    <col min="13060" max="13060" width="29.85546875" customWidth="1"/>
    <col min="13061" max="13061" width="31.42578125" customWidth="1"/>
    <col min="13062" max="13062" width="26.140625" customWidth="1"/>
    <col min="13063" max="13063" width="16.140625" customWidth="1"/>
    <col min="13064" max="13064" width="15.85546875" customWidth="1"/>
    <col min="13065" max="13065" width="16.42578125" customWidth="1"/>
    <col min="13066" max="13066" width="13" customWidth="1"/>
    <col min="13067" max="13067" width="8.7109375" customWidth="1"/>
    <col min="13068" max="13068" width="12.7109375" customWidth="1"/>
    <col min="13069" max="13069" width="15.28515625" customWidth="1"/>
    <col min="13070" max="13070" width="13.140625" customWidth="1"/>
    <col min="13071" max="13071" width="12.42578125" customWidth="1"/>
    <col min="13072" max="13072" width="25.42578125" customWidth="1"/>
    <col min="13073" max="13076" width="5.7109375" customWidth="1"/>
    <col min="13077" max="13077" width="29.28515625" customWidth="1"/>
    <col min="13316" max="13316" width="29.85546875" customWidth="1"/>
    <col min="13317" max="13317" width="31.42578125" customWidth="1"/>
    <col min="13318" max="13318" width="26.140625" customWidth="1"/>
    <col min="13319" max="13319" width="16.140625" customWidth="1"/>
    <col min="13320" max="13320" width="15.85546875" customWidth="1"/>
    <col min="13321" max="13321" width="16.42578125" customWidth="1"/>
    <col min="13322" max="13322" width="13" customWidth="1"/>
    <col min="13323" max="13323" width="8.7109375" customWidth="1"/>
    <col min="13324" max="13324" width="12.7109375" customWidth="1"/>
    <col min="13325" max="13325" width="15.28515625" customWidth="1"/>
    <col min="13326" max="13326" width="13.140625" customWidth="1"/>
    <col min="13327" max="13327" width="12.42578125" customWidth="1"/>
    <col min="13328" max="13328" width="25.42578125" customWidth="1"/>
    <col min="13329" max="13332" width="5.7109375" customWidth="1"/>
    <col min="13333" max="13333" width="29.28515625" customWidth="1"/>
    <col min="13572" max="13572" width="29.85546875" customWidth="1"/>
    <col min="13573" max="13573" width="31.42578125" customWidth="1"/>
    <col min="13574" max="13574" width="26.140625" customWidth="1"/>
    <col min="13575" max="13575" width="16.140625" customWidth="1"/>
    <col min="13576" max="13576" width="15.85546875" customWidth="1"/>
    <col min="13577" max="13577" width="16.42578125" customWidth="1"/>
    <col min="13578" max="13578" width="13" customWidth="1"/>
    <col min="13579" max="13579" width="8.7109375" customWidth="1"/>
    <col min="13580" max="13580" width="12.7109375" customWidth="1"/>
    <col min="13581" max="13581" width="15.28515625" customWidth="1"/>
    <col min="13582" max="13582" width="13.140625" customWidth="1"/>
    <col min="13583" max="13583" width="12.42578125" customWidth="1"/>
    <col min="13584" max="13584" width="25.42578125" customWidth="1"/>
    <col min="13585" max="13588" width="5.7109375" customWidth="1"/>
    <col min="13589" max="13589" width="29.28515625" customWidth="1"/>
    <col min="13828" max="13828" width="29.85546875" customWidth="1"/>
    <col min="13829" max="13829" width="31.42578125" customWidth="1"/>
    <col min="13830" max="13830" width="26.140625" customWidth="1"/>
    <col min="13831" max="13831" width="16.140625" customWidth="1"/>
    <col min="13832" max="13832" width="15.85546875" customWidth="1"/>
    <col min="13833" max="13833" width="16.42578125" customWidth="1"/>
    <col min="13834" max="13834" width="13" customWidth="1"/>
    <col min="13835" max="13835" width="8.7109375" customWidth="1"/>
    <col min="13836" max="13836" width="12.7109375" customWidth="1"/>
    <col min="13837" max="13837" width="15.28515625" customWidth="1"/>
    <col min="13838" max="13838" width="13.140625" customWidth="1"/>
    <col min="13839" max="13839" width="12.42578125" customWidth="1"/>
    <col min="13840" max="13840" width="25.42578125" customWidth="1"/>
    <col min="13841" max="13844" width="5.7109375" customWidth="1"/>
    <col min="13845" max="13845" width="29.28515625" customWidth="1"/>
    <col min="14084" max="14084" width="29.85546875" customWidth="1"/>
    <col min="14085" max="14085" width="31.42578125" customWidth="1"/>
    <col min="14086" max="14086" width="26.140625" customWidth="1"/>
    <col min="14087" max="14087" width="16.140625" customWidth="1"/>
    <col min="14088" max="14088" width="15.85546875" customWidth="1"/>
    <col min="14089" max="14089" width="16.42578125" customWidth="1"/>
    <col min="14090" max="14090" width="13" customWidth="1"/>
    <col min="14091" max="14091" width="8.7109375" customWidth="1"/>
    <col min="14092" max="14092" width="12.7109375" customWidth="1"/>
    <col min="14093" max="14093" width="15.28515625" customWidth="1"/>
    <col min="14094" max="14094" width="13.140625" customWidth="1"/>
    <col min="14095" max="14095" width="12.42578125" customWidth="1"/>
    <col min="14096" max="14096" width="25.42578125" customWidth="1"/>
    <col min="14097" max="14100" width="5.7109375" customWidth="1"/>
    <col min="14101" max="14101" width="29.28515625" customWidth="1"/>
    <col min="14340" max="14340" width="29.85546875" customWidth="1"/>
    <col min="14341" max="14341" width="31.42578125" customWidth="1"/>
    <col min="14342" max="14342" width="26.140625" customWidth="1"/>
    <col min="14343" max="14343" width="16.140625" customWidth="1"/>
    <col min="14344" max="14344" width="15.85546875" customWidth="1"/>
    <col min="14345" max="14345" width="16.42578125" customWidth="1"/>
    <col min="14346" max="14346" width="13" customWidth="1"/>
    <col min="14347" max="14347" width="8.7109375" customWidth="1"/>
    <col min="14348" max="14348" width="12.7109375" customWidth="1"/>
    <col min="14349" max="14349" width="15.28515625" customWidth="1"/>
    <col min="14350" max="14350" width="13.140625" customWidth="1"/>
    <col min="14351" max="14351" width="12.42578125" customWidth="1"/>
    <col min="14352" max="14352" width="25.42578125" customWidth="1"/>
    <col min="14353" max="14356" width="5.7109375" customWidth="1"/>
    <col min="14357" max="14357" width="29.28515625" customWidth="1"/>
    <col min="14596" max="14596" width="29.85546875" customWidth="1"/>
    <col min="14597" max="14597" width="31.42578125" customWidth="1"/>
    <col min="14598" max="14598" width="26.140625" customWidth="1"/>
    <col min="14599" max="14599" width="16.140625" customWidth="1"/>
    <col min="14600" max="14600" width="15.85546875" customWidth="1"/>
    <col min="14601" max="14601" width="16.42578125" customWidth="1"/>
    <col min="14602" max="14602" width="13" customWidth="1"/>
    <col min="14603" max="14603" width="8.7109375" customWidth="1"/>
    <col min="14604" max="14604" width="12.7109375" customWidth="1"/>
    <col min="14605" max="14605" width="15.28515625" customWidth="1"/>
    <col min="14606" max="14606" width="13.140625" customWidth="1"/>
    <col min="14607" max="14607" width="12.42578125" customWidth="1"/>
    <col min="14608" max="14608" width="25.42578125" customWidth="1"/>
    <col min="14609" max="14612" width="5.7109375" customWidth="1"/>
    <col min="14613" max="14613" width="29.28515625" customWidth="1"/>
    <col min="14852" max="14852" width="29.85546875" customWidth="1"/>
    <col min="14853" max="14853" width="31.42578125" customWidth="1"/>
    <col min="14854" max="14854" width="26.140625" customWidth="1"/>
    <col min="14855" max="14855" width="16.140625" customWidth="1"/>
    <col min="14856" max="14856" width="15.85546875" customWidth="1"/>
    <col min="14857" max="14857" width="16.42578125" customWidth="1"/>
    <col min="14858" max="14858" width="13" customWidth="1"/>
    <col min="14859" max="14859" width="8.7109375" customWidth="1"/>
    <col min="14860" max="14860" width="12.7109375" customWidth="1"/>
    <col min="14861" max="14861" width="15.28515625" customWidth="1"/>
    <col min="14862" max="14862" width="13.140625" customWidth="1"/>
    <col min="14863" max="14863" width="12.42578125" customWidth="1"/>
    <col min="14864" max="14864" width="25.42578125" customWidth="1"/>
    <col min="14865" max="14868" width="5.7109375" customWidth="1"/>
    <col min="14869" max="14869" width="29.28515625" customWidth="1"/>
    <col min="15108" max="15108" width="29.85546875" customWidth="1"/>
    <col min="15109" max="15109" width="31.42578125" customWidth="1"/>
    <col min="15110" max="15110" width="26.140625" customWidth="1"/>
    <col min="15111" max="15111" width="16.140625" customWidth="1"/>
    <col min="15112" max="15112" width="15.85546875" customWidth="1"/>
    <col min="15113" max="15113" width="16.42578125" customWidth="1"/>
    <col min="15114" max="15114" width="13" customWidth="1"/>
    <col min="15115" max="15115" width="8.7109375" customWidth="1"/>
    <col min="15116" max="15116" width="12.7109375" customWidth="1"/>
    <col min="15117" max="15117" width="15.28515625" customWidth="1"/>
    <col min="15118" max="15118" width="13.140625" customWidth="1"/>
    <col min="15119" max="15119" width="12.42578125" customWidth="1"/>
    <col min="15120" max="15120" width="25.42578125" customWidth="1"/>
    <col min="15121" max="15124" width="5.7109375" customWidth="1"/>
    <col min="15125" max="15125" width="29.28515625" customWidth="1"/>
    <col min="15364" max="15364" width="29.85546875" customWidth="1"/>
    <col min="15365" max="15365" width="31.42578125" customWidth="1"/>
    <col min="15366" max="15366" width="26.140625" customWidth="1"/>
    <col min="15367" max="15367" width="16.140625" customWidth="1"/>
    <col min="15368" max="15368" width="15.85546875" customWidth="1"/>
    <col min="15369" max="15369" width="16.42578125" customWidth="1"/>
    <col min="15370" max="15370" width="13" customWidth="1"/>
    <col min="15371" max="15371" width="8.7109375" customWidth="1"/>
    <col min="15372" max="15372" width="12.7109375" customWidth="1"/>
    <col min="15373" max="15373" width="15.28515625" customWidth="1"/>
    <col min="15374" max="15374" width="13.140625" customWidth="1"/>
    <col min="15375" max="15375" width="12.42578125" customWidth="1"/>
    <col min="15376" max="15376" width="25.42578125" customWidth="1"/>
    <col min="15377" max="15380" width="5.7109375" customWidth="1"/>
    <col min="15381" max="15381" width="29.28515625" customWidth="1"/>
    <col min="15620" max="15620" width="29.85546875" customWidth="1"/>
    <col min="15621" max="15621" width="31.42578125" customWidth="1"/>
    <col min="15622" max="15622" width="26.140625" customWidth="1"/>
    <col min="15623" max="15623" width="16.140625" customWidth="1"/>
    <col min="15624" max="15624" width="15.85546875" customWidth="1"/>
    <col min="15625" max="15625" width="16.42578125" customWidth="1"/>
    <col min="15626" max="15626" width="13" customWidth="1"/>
    <col min="15627" max="15627" width="8.7109375" customWidth="1"/>
    <col min="15628" max="15628" width="12.7109375" customWidth="1"/>
    <col min="15629" max="15629" width="15.28515625" customWidth="1"/>
    <col min="15630" max="15630" width="13.140625" customWidth="1"/>
    <col min="15631" max="15631" width="12.42578125" customWidth="1"/>
    <col min="15632" max="15632" width="25.42578125" customWidth="1"/>
    <col min="15633" max="15636" width="5.7109375" customWidth="1"/>
    <col min="15637" max="15637" width="29.28515625" customWidth="1"/>
    <col min="15876" max="15876" width="29.85546875" customWidth="1"/>
    <col min="15877" max="15877" width="31.42578125" customWidth="1"/>
    <col min="15878" max="15878" width="26.140625" customWidth="1"/>
    <col min="15879" max="15879" width="16.140625" customWidth="1"/>
    <col min="15880" max="15880" width="15.85546875" customWidth="1"/>
    <col min="15881" max="15881" width="16.42578125" customWidth="1"/>
    <col min="15882" max="15882" width="13" customWidth="1"/>
    <col min="15883" max="15883" width="8.7109375" customWidth="1"/>
    <col min="15884" max="15884" width="12.7109375" customWidth="1"/>
    <col min="15885" max="15885" width="15.28515625" customWidth="1"/>
    <col min="15886" max="15886" width="13.140625" customWidth="1"/>
    <col min="15887" max="15887" width="12.42578125" customWidth="1"/>
    <col min="15888" max="15888" width="25.42578125" customWidth="1"/>
    <col min="15889" max="15892" width="5.7109375" customWidth="1"/>
    <col min="15893" max="15893" width="29.28515625" customWidth="1"/>
    <col min="16132" max="16132" width="29.85546875" customWidth="1"/>
    <col min="16133" max="16133" width="31.42578125" customWidth="1"/>
    <col min="16134" max="16134" width="26.140625" customWidth="1"/>
    <col min="16135" max="16135" width="16.140625" customWidth="1"/>
    <col min="16136" max="16136" width="15.85546875" customWidth="1"/>
    <col min="16137" max="16137" width="16.42578125" customWidth="1"/>
    <col min="16138" max="16138" width="13" customWidth="1"/>
    <col min="16139" max="16139" width="8.7109375" customWidth="1"/>
    <col min="16140" max="16140" width="12.7109375" customWidth="1"/>
    <col min="16141" max="16141" width="15.28515625" customWidth="1"/>
    <col min="16142" max="16142" width="13.140625" customWidth="1"/>
    <col min="16143" max="16143" width="12.42578125" customWidth="1"/>
    <col min="16144" max="16144" width="25.42578125" customWidth="1"/>
    <col min="16145" max="16148" width="5.7109375" customWidth="1"/>
    <col min="16149" max="16149" width="29.28515625" customWidth="1"/>
  </cols>
  <sheetData>
    <row r="1" spans="1:23" ht="39" customHeight="1" x14ac:dyDescent="0.55000000000000004">
      <c r="C1" s="716" t="s">
        <v>457</v>
      </c>
      <c r="D1" s="716"/>
      <c r="E1" s="716"/>
      <c r="F1" s="716"/>
      <c r="G1" s="716"/>
      <c r="H1" s="716"/>
      <c r="I1" s="716"/>
      <c r="J1" s="716"/>
      <c r="K1" s="716"/>
      <c r="L1" s="716"/>
      <c r="M1" s="716"/>
      <c r="N1" s="716"/>
      <c r="O1" s="716"/>
      <c r="P1" s="716"/>
      <c r="Q1" s="716"/>
      <c r="R1" s="716"/>
      <c r="S1" s="716"/>
      <c r="T1" s="716"/>
      <c r="U1" s="716"/>
      <c r="V1" s="441"/>
      <c r="W1" s="441"/>
    </row>
    <row r="2" spans="1:23" ht="28.5" x14ac:dyDescent="0.45">
      <c r="C2" s="717" t="s">
        <v>546</v>
      </c>
      <c r="D2" s="717"/>
      <c r="E2" s="717"/>
      <c r="F2" s="717"/>
      <c r="G2" s="717"/>
      <c r="H2" s="717"/>
      <c r="I2" s="717"/>
      <c r="J2" s="717"/>
      <c r="K2" s="717"/>
      <c r="L2" s="717"/>
      <c r="M2" s="717"/>
      <c r="N2" s="717"/>
      <c r="O2" s="717"/>
      <c r="P2" s="717"/>
      <c r="Q2" s="717"/>
      <c r="R2" s="717"/>
      <c r="S2" s="717"/>
      <c r="T2" s="717"/>
      <c r="U2" s="717"/>
      <c r="V2" s="442"/>
      <c r="W2" s="442"/>
    </row>
    <row r="3" spans="1:23" s="184" customFormat="1" ht="15" customHeight="1" x14ac:dyDescent="0.25">
      <c r="A3" s="160" t="s">
        <v>1</v>
      </c>
      <c r="B3" s="760" t="s">
        <v>1139</v>
      </c>
      <c r="C3" s="761"/>
      <c r="D3" s="761"/>
      <c r="E3" s="761"/>
      <c r="F3" s="761"/>
      <c r="G3" s="761"/>
      <c r="H3" s="761"/>
      <c r="I3" s="761"/>
      <c r="J3" s="761"/>
      <c r="K3" s="761"/>
      <c r="L3" s="761"/>
      <c r="M3" s="761"/>
      <c r="N3" s="761"/>
      <c r="O3" s="761"/>
      <c r="P3" s="761"/>
      <c r="Q3" s="761"/>
      <c r="R3" s="761"/>
      <c r="S3" s="761"/>
      <c r="T3" s="761"/>
      <c r="U3" s="761"/>
      <c r="V3" s="174"/>
      <c r="W3" s="174"/>
    </row>
    <row r="4" spans="1:23" s="184" customFormat="1" x14ac:dyDescent="0.25">
      <c r="A4" s="164" t="s">
        <v>2</v>
      </c>
      <c r="B4" s="762" t="s">
        <v>268</v>
      </c>
      <c r="C4" s="763"/>
      <c r="D4" s="763"/>
      <c r="E4" s="763"/>
      <c r="F4" s="763"/>
      <c r="G4" s="763"/>
      <c r="H4" s="763"/>
      <c r="I4" s="763"/>
      <c r="J4" s="763"/>
      <c r="K4" s="763"/>
      <c r="L4" s="763"/>
      <c r="M4" s="763"/>
      <c r="N4" s="763"/>
      <c r="O4" s="763"/>
      <c r="P4" s="763"/>
      <c r="Q4" s="763"/>
      <c r="R4" s="763"/>
      <c r="S4" s="763"/>
      <c r="T4" s="763"/>
      <c r="U4" s="763"/>
      <c r="V4" s="174"/>
      <c r="W4" s="174"/>
    </row>
    <row r="5" spans="1:23" s="184" customFormat="1" ht="16.5" customHeight="1" x14ac:dyDescent="0.25">
      <c r="A5" s="166" t="s">
        <v>4</v>
      </c>
      <c r="B5" s="764" t="s">
        <v>1084</v>
      </c>
      <c r="C5" s="765"/>
      <c r="D5" s="765"/>
      <c r="E5" s="765"/>
      <c r="F5" s="765"/>
      <c r="G5" s="765"/>
      <c r="H5" s="765"/>
      <c r="I5" s="765"/>
      <c r="J5" s="765"/>
      <c r="K5" s="765"/>
      <c r="L5" s="765"/>
      <c r="M5" s="765"/>
      <c r="N5" s="765"/>
      <c r="O5" s="765"/>
      <c r="P5" s="765"/>
      <c r="Q5" s="765"/>
      <c r="R5" s="765"/>
      <c r="S5" s="765"/>
      <c r="T5" s="765"/>
      <c r="U5" s="765"/>
      <c r="V5" s="174"/>
      <c r="W5" s="174"/>
    </row>
    <row r="6" spans="1:23" s="375" customFormat="1" ht="15.75" x14ac:dyDescent="0.25">
      <c r="A6" s="700" t="s">
        <v>9</v>
      </c>
      <c r="B6" s="707" t="s">
        <v>513</v>
      </c>
      <c r="C6" s="700" t="s">
        <v>458</v>
      </c>
      <c r="D6" s="700" t="s">
        <v>459</v>
      </c>
      <c r="E6" s="707" t="s">
        <v>462</v>
      </c>
      <c r="F6" s="700" t="s">
        <v>439</v>
      </c>
      <c r="G6" s="701" t="s">
        <v>691</v>
      </c>
      <c r="H6" s="700" t="s">
        <v>450</v>
      </c>
      <c r="I6" s="700" t="s">
        <v>440</v>
      </c>
      <c r="J6" s="700" t="s">
        <v>441</v>
      </c>
      <c r="K6" s="700"/>
      <c r="L6" s="700"/>
      <c r="M6" s="700"/>
      <c r="N6" s="700" t="s">
        <v>463</v>
      </c>
      <c r="O6" s="700"/>
      <c r="P6" s="700" t="s">
        <v>446</v>
      </c>
      <c r="Q6" s="700" t="s">
        <v>448</v>
      </c>
      <c r="R6" s="698" t="s">
        <v>1085</v>
      </c>
      <c r="S6" s="698"/>
      <c r="T6" s="698"/>
      <c r="U6" s="698"/>
      <c r="V6" s="445"/>
      <c r="W6" s="445"/>
    </row>
    <row r="7" spans="1:23" s="375" customFormat="1" ht="15.75" x14ac:dyDescent="0.25">
      <c r="A7" s="700"/>
      <c r="B7" s="708"/>
      <c r="C7" s="700"/>
      <c r="D7" s="700"/>
      <c r="E7" s="708"/>
      <c r="F7" s="700"/>
      <c r="G7" s="702"/>
      <c r="H7" s="700"/>
      <c r="I7" s="700"/>
      <c r="J7" s="446" t="s">
        <v>442</v>
      </c>
      <c r="K7" s="446" t="s">
        <v>443</v>
      </c>
      <c r="L7" s="446" t="s">
        <v>444</v>
      </c>
      <c r="M7" s="446" t="s">
        <v>445</v>
      </c>
      <c r="N7" s="447" t="s">
        <v>465</v>
      </c>
      <c r="O7" s="447" t="s">
        <v>466</v>
      </c>
      <c r="P7" s="700"/>
      <c r="Q7" s="700"/>
      <c r="R7" s="221" t="s">
        <v>689</v>
      </c>
      <c r="S7" s="221" t="s">
        <v>688</v>
      </c>
      <c r="T7" s="221" t="s">
        <v>687</v>
      </c>
      <c r="U7" s="221" t="s">
        <v>686</v>
      </c>
      <c r="V7" s="445"/>
      <c r="W7" s="445"/>
    </row>
    <row r="8" spans="1:23" s="184" customFormat="1" ht="45" x14ac:dyDescent="0.25">
      <c r="A8" s="748" t="s">
        <v>532</v>
      </c>
      <c r="B8" s="749" t="s">
        <v>1086</v>
      </c>
      <c r="C8" s="751" t="s">
        <v>1087</v>
      </c>
      <c r="D8" s="225" t="s">
        <v>1088</v>
      </c>
      <c r="E8" s="177">
        <v>1</v>
      </c>
      <c r="F8" s="244" t="s">
        <v>217</v>
      </c>
      <c r="G8" s="244" t="s">
        <v>1089</v>
      </c>
      <c r="H8" s="240" t="s">
        <v>535</v>
      </c>
      <c r="I8" s="240" t="s">
        <v>1090</v>
      </c>
      <c r="J8" s="754">
        <v>1200000</v>
      </c>
      <c r="K8" s="243"/>
      <c r="L8" s="243"/>
      <c r="M8" s="243"/>
      <c r="N8" s="185">
        <v>44562</v>
      </c>
      <c r="O8" s="185">
        <v>44681</v>
      </c>
      <c r="P8" s="757" t="s">
        <v>1091</v>
      </c>
      <c r="Q8" s="186"/>
      <c r="R8" s="460"/>
      <c r="S8" s="460"/>
      <c r="T8" s="173"/>
      <c r="U8" s="173"/>
      <c r="V8" s="174"/>
      <c r="W8" s="174"/>
    </row>
    <row r="9" spans="1:23" s="184" customFormat="1" ht="60" x14ac:dyDescent="0.25">
      <c r="A9" s="738"/>
      <c r="B9" s="750"/>
      <c r="C9" s="752"/>
      <c r="D9" s="225" t="s">
        <v>1092</v>
      </c>
      <c r="E9" s="177">
        <v>1</v>
      </c>
      <c r="F9" s="244" t="s">
        <v>217</v>
      </c>
      <c r="G9" s="244" t="s">
        <v>1093</v>
      </c>
      <c r="H9" s="240" t="s">
        <v>535</v>
      </c>
      <c r="I9" s="240" t="s">
        <v>1090</v>
      </c>
      <c r="J9" s="755"/>
      <c r="K9" s="243"/>
      <c r="L9" s="243"/>
      <c r="M9" s="243"/>
      <c r="N9" s="185">
        <v>44562</v>
      </c>
      <c r="O9" s="185">
        <v>44682</v>
      </c>
      <c r="P9" s="758"/>
      <c r="Q9" s="186"/>
      <c r="R9" s="460"/>
      <c r="S9" s="460"/>
      <c r="T9" s="173"/>
      <c r="U9" s="173"/>
      <c r="V9" s="174"/>
      <c r="W9" s="174"/>
    </row>
    <row r="10" spans="1:23" s="184" customFormat="1" ht="136.5" customHeight="1" x14ac:dyDescent="0.25">
      <c r="A10" s="738"/>
      <c r="B10" s="750"/>
      <c r="C10" s="753"/>
      <c r="D10" s="225" t="s">
        <v>1094</v>
      </c>
      <c r="E10" s="177">
        <v>1</v>
      </c>
      <c r="F10" s="244" t="s">
        <v>217</v>
      </c>
      <c r="G10" s="244" t="s">
        <v>1095</v>
      </c>
      <c r="H10" s="240" t="s">
        <v>535</v>
      </c>
      <c r="I10" s="240" t="s">
        <v>1090</v>
      </c>
      <c r="J10" s="755"/>
      <c r="K10" s="155"/>
      <c r="L10" s="155"/>
      <c r="M10" s="155"/>
      <c r="N10" s="185">
        <v>44562</v>
      </c>
      <c r="O10" s="185">
        <v>44681</v>
      </c>
      <c r="P10" s="758"/>
      <c r="Q10" s="186"/>
      <c r="R10" s="460"/>
      <c r="S10" s="460"/>
      <c r="T10" s="173"/>
      <c r="U10" s="173"/>
      <c r="V10" s="174"/>
      <c r="W10" s="174"/>
    </row>
    <row r="11" spans="1:23" s="184" customFormat="1" ht="81.75" customHeight="1" x14ac:dyDescent="0.25">
      <c r="A11" s="738"/>
      <c r="B11" s="750"/>
      <c r="C11" s="300" t="s">
        <v>1096</v>
      </c>
      <c r="D11" s="225" t="s">
        <v>1097</v>
      </c>
      <c r="E11" s="177">
        <v>1</v>
      </c>
      <c r="F11" s="244" t="s">
        <v>217</v>
      </c>
      <c r="G11" s="244" t="s">
        <v>1098</v>
      </c>
      <c r="H11" s="240" t="s">
        <v>535</v>
      </c>
      <c r="I11" s="240" t="s">
        <v>1090</v>
      </c>
      <c r="J11" s="755"/>
      <c r="K11" s="155"/>
      <c r="L11" s="155"/>
      <c r="M11" s="155"/>
      <c r="N11" s="185">
        <v>44562</v>
      </c>
      <c r="O11" s="185">
        <v>44682</v>
      </c>
      <c r="P11" s="758"/>
      <c r="Q11" s="186"/>
      <c r="R11" s="460"/>
      <c r="S11" s="460"/>
      <c r="T11" s="173"/>
      <c r="U11" s="173"/>
      <c r="V11" s="174"/>
      <c r="W11" s="174"/>
    </row>
    <row r="12" spans="1:23" s="184" customFormat="1" ht="87" customHeight="1" x14ac:dyDescent="0.25">
      <c r="A12" s="738"/>
      <c r="B12" s="750"/>
      <c r="C12" s="300" t="s">
        <v>533</v>
      </c>
      <c r="D12" s="104" t="s">
        <v>1099</v>
      </c>
      <c r="E12" s="177">
        <v>1</v>
      </c>
      <c r="F12" s="244" t="s">
        <v>217</v>
      </c>
      <c r="G12" s="244" t="s">
        <v>1100</v>
      </c>
      <c r="H12" s="240" t="s">
        <v>535</v>
      </c>
      <c r="I12" s="240" t="s">
        <v>1090</v>
      </c>
      <c r="J12" s="755"/>
      <c r="K12" s="155"/>
      <c r="L12" s="155"/>
      <c r="M12" s="155"/>
      <c r="N12" s="185">
        <v>44562</v>
      </c>
      <c r="O12" s="185">
        <v>44682</v>
      </c>
      <c r="P12" s="758"/>
      <c r="Q12" s="186"/>
      <c r="R12" s="460"/>
      <c r="S12" s="460"/>
      <c r="T12" s="173"/>
      <c r="U12" s="173"/>
      <c r="V12" s="174"/>
      <c r="W12" s="174"/>
    </row>
    <row r="13" spans="1:23" s="184" customFormat="1" ht="180" x14ac:dyDescent="0.25">
      <c r="A13" s="739"/>
      <c r="B13" s="750"/>
      <c r="C13" s="300" t="s">
        <v>1101</v>
      </c>
      <c r="D13" s="225" t="s">
        <v>1102</v>
      </c>
      <c r="E13" s="177">
        <v>1</v>
      </c>
      <c r="F13" s="244" t="s">
        <v>217</v>
      </c>
      <c r="G13" s="244" t="s">
        <v>1103</v>
      </c>
      <c r="H13" s="240" t="s">
        <v>535</v>
      </c>
      <c r="I13" s="240" t="s">
        <v>1104</v>
      </c>
      <c r="J13" s="756"/>
      <c r="K13" s="155"/>
      <c r="L13" s="155"/>
      <c r="M13" s="155"/>
      <c r="N13" s="185">
        <v>44562</v>
      </c>
      <c r="O13" s="185">
        <v>44682</v>
      </c>
      <c r="P13" s="759"/>
      <c r="Q13" s="186"/>
      <c r="R13" s="460"/>
      <c r="S13" s="460"/>
      <c r="T13" s="173"/>
      <c r="U13" s="173"/>
      <c r="V13" s="174"/>
      <c r="W13" s="174"/>
    </row>
    <row r="14" spans="1:23" s="184" customFormat="1" ht="45" x14ac:dyDescent="0.25">
      <c r="A14" s="266"/>
      <c r="B14" s="735" t="s">
        <v>1105</v>
      </c>
      <c r="C14" s="300" t="s">
        <v>1106</v>
      </c>
      <c r="D14" s="225" t="s">
        <v>1107</v>
      </c>
      <c r="E14" s="177">
        <v>1</v>
      </c>
      <c r="F14" s="244" t="s">
        <v>217</v>
      </c>
      <c r="G14" s="225" t="s">
        <v>1108</v>
      </c>
      <c r="H14" s="240" t="s">
        <v>535</v>
      </c>
      <c r="I14" s="663"/>
      <c r="J14" s="258"/>
      <c r="K14" s="155"/>
      <c r="L14" s="155"/>
      <c r="M14" s="155"/>
      <c r="N14" s="185">
        <v>44621</v>
      </c>
      <c r="O14" s="185">
        <v>44713</v>
      </c>
      <c r="P14" s="664" t="s">
        <v>1109</v>
      </c>
      <c r="Q14" s="186"/>
      <c r="R14" s="173"/>
      <c r="S14" s="460"/>
      <c r="T14" s="173"/>
      <c r="U14" s="173"/>
      <c r="V14" s="174"/>
      <c r="W14" s="174"/>
    </row>
    <row r="15" spans="1:23" s="184" customFormat="1" ht="75" x14ac:dyDescent="0.25">
      <c r="A15" s="738" t="s">
        <v>1110</v>
      </c>
      <c r="B15" s="736"/>
      <c r="C15" s="226" t="s">
        <v>534</v>
      </c>
      <c r="D15" s="225" t="s">
        <v>1111</v>
      </c>
      <c r="E15" s="665">
        <v>1</v>
      </c>
      <c r="F15" s="244" t="s">
        <v>1112</v>
      </c>
      <c r="G15" s="244" t="s">
        <v>1113</v>
      </c>
      <c r="H15" s="240" t="s">
        <v>535</v>
      </c>
      <c r="I15" s="247" t="s">
        <v>527</v>
      </c>
      <c r="J15" s="228">
        <v>0</v>
      </c>
      <c r="K15" s="155"/>
      <c r="L15" s="155"/>
      <c r="M15" s="155"/>
      <c r="N15" s="185">
        <v>44652</v>
      </c>
      <c r="O15" s="185">
        <v>44925</v>
      </c>
      <c r="P15" s="171" t="s">
        <v>1114</v>
      </c>
      <c r="Q15" s="186"/>
      <c r="R15" s="629"/>
      <c r="S15" s="460"/>
      <c r="T15" s="460"/>
      <c r="U15" s="460"/>
      <c r="V15" s="174"/>
      <c r="W15" s="174"/>
    </row>
    <row r="16" spans="1:23" s="184" customFormat="1" ht="45" x14ac:dyDescent="0.25">
      <c r="A16" s="738"/>
      <c r="B16" s="736"/>
      <c r="C16" s="740" t="s">
        <v>1115</v>
      </c>
      <c r="D16" s="225" t="s">
        <v>1116</v>
      </c>
      <c r="E16" s="177">
        <v>1</v>
      </c>
      <c r="F16" s="244" t="s">
        <v>217</v>
      </c>
      <c r="G16" s="244" t="s">
        <v>1117</v>
      </c>
      <c r="H16" s="240" t="s">
        <v>535</v>
      </c>
      <c r="I16" s="244" t="s">
        <v>1118</v>
      </c>
      <c r="J16" s="742">
        <f>200000*3</f>
        <v>600000</v>
      </c>
      <c r="K16" s="155"/>
      <c r="L16" s="155"/>
      <c r="M16" s="155"/>
      <c r="N16" s="185">
        <v>44682</v>
      </c>
      <c r="O16" s="185">
        <v>44743</v>
      </c>
      <c r="P16" s="745" t="s">
        <v>1119</v>
      </c>
      <c r="Q16" s="186"/>
      <c r="R16" s="629"/>
      <c r="S16" s="460"/>
      <c r="T16" s="460"/>
      <c r="U16" s="173"/>
      <c r="V16" s="174"/>
      <c r="W16" s="174"/>
    </row>
    <row r="17" spans="1:23" s="184" customFormat="1" ht="45" x14ac:dyDescent="0.25">
      <c r="A17" s="738"/>
      <c r="B17" s="736"/>
      <c r="C17" s="741"/>
      <c r="D17" s="225" t="s">
        <v>1120</v>
      </c>
      <c r="E17" s="177">
        <v>1</v>
      </c>
      <c r="F17" s="244" t="s">
        <v>217</v>
      </c>
      <c r="G17" s="244" t="s">
        <v>1121</v>
      </c>
      <c r="H17" s="240" t="s">
        <v>535</v>
      </c>
      <c r="I17" s="244" t="s">
        <v>1118</v>
      </c>
      <c r="J17" s="743"/>
      <c r="K17" s="155"/>
      <c r="L17" s="155"/>
      <c r="M17" s="155"/>
      <c r="N17" s="185">
        <v>44713</v>
      </c>
      <c r="O17" s="185">
        <v>44713</v>
      </c>
      <c r="P17" s="746"/>
      <c r="Q17" s="186"/>
      <c r="R17" s="629"/>
      <c r="S17" s="460"/>
      <c r="T17" s="173"/>
      <c r="U17" s="173"/>
      <c r="V17" s="174"/>
      <c r="W17" s="174"/>
    </row>
    <row r="18" spans="1:23" s="184" customFormat="1" ht="75" x14ac:dyDescent="0.25">
      <c r="A18" s="738"/>
      <c r="B18" s="736"/>
      <c r="C18" s="666" t="s">
        <v>1122</v>
      </c>
      <c r="D18" s="271" t="s">
        <v>1123</v>
      </c>
      <c r="E18" s="177">
        <v>1</v>
      </c>
      <c r="F18" s="244"/>
      <c r="G18" s="244" t="s">
        <v>1124</v>
      </c>
      <c r="H18" s="240" t="s">
        <v>535</v>
      </c>
      <c r="I18" s="244" t="s">
        <v>1090</v>
      </c>
      <c r="J18" s="743"/>
      <c r="K18" s="155"/>
      <c r="L18" s="155"/>
      <c r="M18" s="155"/>
      <c r="N18" s="185">
        <v>44743</v>
      </c>
      <c r="O18" s="185">
        <v>44743</v>
      </c>
      <c r="P18" s="171" t="s">
        <v>1125</v>
      </c>
      <c r="Q18" s="186"/>
      <c r="R18" s="629"/>
      <c r="S18" s="460"/>
      <c r="T18" s="460"/>
      <c r="U18" s="173"/>
      <c r="V18" s="174"/>
      <c r="W18" s="174"/>
    </row>
    <row r="19" spans="1:23" s="184" customFormat="1" ht="45" x14ac:dyDescent="0.25">
      <c r="A19" s="738"/>
      <c r="B19" s="736"/>
      <c r="C19" s="666" t="s">
        <v>1126</v>
      </c>
      <c r="D19" s="225" t="s">
        <v>1127</v>
      </c>
      <c r="E19" s="177">
        <v>1</v>
      </c>
      <c r="F19" s="244"/>
      <c r="G19" s="226" t="s">
        <v>1127</v>
      </c>
      <c r="H19" s="240" t="s">
        <v>535</v>
      </c>
      <c r="I19" s="244" t="s">
        <v>1090</v>
      </c>
      <c r="J19" s="743"/>
      <c r="K19" s="155"/>
      <c r="L19" s="155"/>
      <c r="M19" s="155"/>
      <c r="N19" s="185">
        <v>44713</v>
      </c>
      <c r="O19" s="185">
        <v>44774</v>
      </c>
      <c r="P19" s="171"/>
      <c r="Q19" s="186"/>
      <c r="R19" s="629"/>
      <c r="S19" s="173"/>
      <c r="T19" s="460"/>
      <c r="U19" s="460"/>
      <c r="V19" s="174"/>
      <c r="W19" s="174"/>
    </row>
    <row r="20" spans="1:23" s="184" customFormat="1" ht="45" x14ac:dyDescent="0.25">
      <c r="A20" s="738"/>
      <c r="B20" s="736"/>
      <c r="C20" s="740" t="s">
        <v>1128</v>
      </c>
      <c r="D20" s="271" t="s">
        <v>1129</v>
      </c>
      <c r="E20" s="177">
        <v>1</v>
      </c>
      <c r="F20" s="171"/>
      <c r="G20" s="244" t="s">
        <v>1130</v>
      </c>
      <c r="H20" s="240" t="s">
        <v>535</v>
      </c>
      <c r="I20" s="244" t="s">
        <v>1090</v>
      </c>
      <c r="J20" s="744"/>
      <c r="K20" s="155"/>
      <c r="L20" s="155"/>
      <c r="M20" s="155"/>
      <c r="N20" s="185">
        <v>44682</v>
      </c>
      <c r="O20" s="185">
        <v>44713</v>
      </c>
      <c r="P20" s="171"/>
      <c r="Q20" s="186"/>
      <c r="R20" s="629"/>
      <c r="S20" s="460"/>
      <c r="T20" s="629"/>
      <c r="U20" s="629"/>
      <c r="V20" s="174"/>
      <c r="W20" s="174"/>
    </row>
    <row r="21" spans="1:23" s="184" customFormat="1" ht="75" x14ac:dyDescent="0.25">
      <c r="A21" s="738"/>
      <c r="B21" s="736"/>
      <c r="C21" s="747"/>
      <c r="D21" s="271" t="s">
        <v>1131</v>
      </c>
      <c r="E21" s="177">
        <v>1</v>
      </c>
      <c r="F21" s="171"/>
      <c r="G21" s="244" t="s">
        <v>1132</v>
      </c>
      <c r="H21" s="240" t="s">
        <v>535</v>
      </c>
      <c r="I21" s="244" t="s">
        <v>1133</v>
      </c>
      <c r="J21" s="585"/>
      <c r="K21" s="155"/>
      <c r="L21" s="155"/>
      <c r="M21" s="155"/>
      <c r="N21" s="185">
        <v>44682</v>
      </c>
      <c r="O21" s="185">
        <v>44713</v>
      </c>
      <c r="P21" s="171"/>
      <c r="Q21" s="186"/>
      <c r="R21" s="629"/>
      <c r="S21" s="460"/>
      <c r="T21" s="629"/>
      <c r="U21" s="629"/>
      <c r="V21" s="174"/>
      <c r="W21" s="174"/>
    </row>
    <row r="22" spans="1:23" s="184" customFormat="1" ht="103.5" customHeight="1" x14ac:dyDescent="0.25">
      <c r="A22" s="738"/>
      <c r="B22" s="736"/>
      <c r="C22" s="747"/>
      <c r="D22" s="271" t="s">
        <v>1134</v>
      </c>
      <c r="E22" s="177">
        <v>1</v>
      </c>
      <c r="F22" s="171"/>
      <c r="G22" s="244" t="s">
        <v>1135</v>
      </c>
      <c r="H22" s="240" t="s">
        <v>535</v>
      </c>
      <c r="I22" s="247" t="s">
        <v>916</v>
      </c>
      <c r="J22" s="228">
        <v>0</v>
      </c>
      <c r="K22" s="155"/>
      <c r="L22" s="155"/>
      <c r="M22" s="155"/>
      <c r="N22" s="185">
        <v>44743</v>
      </c>
      <c r="O22" s="185">
        <v>44896</v>
      </c>
      <c r="P22" s="171"/>
      <c r="Q22" s="186"/>
      <c r="R22" s="629"/>
      <c r="S22" s="629"/>
      <c r="T22" s="460"/>
      <c r="U22" s="460"/>
      <c r="V22" s="174"/>
      <c r="W22" s="174"/>
    </row>
    <row r="23" spans="1:23" s="184" customFormat="1" ht="73.5" customHeight="1" x14ac:dyDescent="0.25">
      <c r="A23" s="739"/>
      <c r="B23" s="737"/>
      <c r="C23" s="741"/>
      <c r="D23" s="271" t="s">
        <v>1136</v>
      </c>
      <c r="E23" s="177">
        <v>0.5</v>
      </c>
      <c r="F23" s="171"/>
      <c r="G23" s="244" t="s">
        <v>1137</v>
      </c>
      <c r="H23" s="240" t="s">
        <v>535</v>
      </c>
      <c r="I23" s="247" t="s">
        <v>443</v>
      </c>
      <c r="J23" s="228">
        <v>0</v>
      </c>
      <c r="K23" s="155"/>
      <c r="L23" s="155"/>
      <c r="M23" s="155"/>
      <c r="N23" s="185">
        <v>44743</v>
      </c>
      <c r="O23" s="185">
        <v>44896</v>
      </c>
      <c r="P23" s="171"/>
      <c r="Q23" s="186"/>
      <c r="R23" s="629"/>
      <c r="S23" s="629"/>
      <c r="T23" s="460"/>
      <c r="U23" s="460"/>
      <c r="V23" s="174"/>
      <c r="W23" s="174"/>
    </row>
    <row r="24" spans="1:23" x14ac:dyDescent="0.25">
      <c r="J24" s="669">
        <f>SUM(J8+J15+J16+J21+J22+J23)</f>
        <v>1800000</v>
      </c>
    </row>
    <row r="26" spans="1:23" x14ac:dyDescent="0.25">
      <c r="A26" s="667"/>
      <c r="B26" s="667"/>
    </row>
  </sheetData>
  <mergeCells count="30">
    <mergeCell ref="C6:C7"/>
    <mergeCell ref="D6:D7"/>
    <mergeCell ref="E6:E7"/>
    <mergeCell ref="C1:U1"/>
    <mergeCell ref="C2:U2"/>
    <mergeCell ref="B3:U3"/>
    <mergeCell ref="B4:U4"/>
    <mergeCell ref="B5:U5"/>
    <mergeCell ref="P6:P7"/>
    <mergeCell ref="Q6:Q7"/>
    <mergeCell ref="R6:U6"/>
    <mergeCell ref="A8:A13"/>
    <mergeCell ref="B8:B13"/>
    <mergeCell ref="C8:C10"/>
    <mergeCell ref="J8:J13"/>
    <mergeCell ref="P8:P13"/>
    <mergeCell ref="F6:F7"/>
    <mergeCell ref="G6:G7"/>
    <mergeCell ref="H6:H7"/>
    <mergeCell ref="I6:I7"/>
    <mergeCell ref="J6:M6"/>
    <mergeCell ref="N6:O6"/>
    <mergeCell ref="A6:A7"/>
    <mergeCell ref="B6:B7"/>
    <mergeCell ref="B14:B23"/>
    <mergeCell ref="A15:A23"/>
    <mergeCell ref="C16:C17"/>
    <mergeCell ref="J16:J20"/>
    <mergeCell ref="P16:P17"/>
    <mergeCell ref="C20:C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8"/>
  <sheetViews>
    <sheetView zoomScaleNormal="100" workbookViewId="0">
      <selection sqref="A1:U1"/>
    </sheetView>
  </sheetViews>
  <sheetFormatPr defaultColWidth="11.42578125" defaultRowHeight="15" x14ac:dyDescent="0.25"/>
  <cols>
    <col min="1" max="1" width="29.85546875" customWidth="1"/>
    <col min="2" max="2" width="21" style="23" customWidth="1"/>
    <col min="3" max="3" width="23.5703125" customWidth="1"/>
    <col min="4" max="4" width="20.85546875" customWidth="1"/>
    <col min="5" max="5" width="11.140625" customWidth="1"/>
    <col min="6" max="6" width="14" customWidth="1"/>
    <col min="7" max="7" width="14.7109375" customWidth="1"/>
    <col min="8" max="8" width="16.7109375" customWidth="1"/>
    <col min="9" max="9" width="15.85546875" customWidth="1"/>
    <col min="10" max="10" width="16.140625" bestFit="1" customWidth="1"/>
    <col min="11" max="11" width="5.85546875" customWidth="1"/>
    <col min="12" max="12" width="11.42578125" customWidth="1"/>
    <col min="13" max="13" width="15.28515625" customWidth="1"/>
    <col min="14" max="14" width="13.140625" customWidth="1"/>
    <col min="15" max="15" width="12.42578125" customWidth="1"/>
    <col min="16" max="16" width="20.28515625" customWidth="1"/>
    <col min="17" max="17" width="21.7109375" customWidth="1"/>
    <col min="18" max="21" width="5.7109375" customWidth="1"/>
    <col min="260" max="260" width="29.85546875" customWidth="1"/>
    <col min="261" max="261" width="31.42578125" customWidth="1"/>
    <col min="262" max="262" width="26.140625" customWidth="1"/>
    <col min="263" max="263" width="16.140625" customWidth="1"/>
    <col min="264" max="264" width="15.85546875" customWidth="1"/>
    <col min="265" max="265" width="16.42578125" customWidth="1"/>
    <col min="266" max="266" width="13" customWidth="1"/>
    <col min="267" max="267" width="8.7109375" customWidth="1"/>
    <col min="268" max="268" width="12.7109375" customWidth="1"/>
    <col min="269" max="269" width="15.28515625" customWidth="1"/>
    <col min="270" max="270" width="13.140625" customWidth="1"/>
    <col min="271" max="271" width="12.42578125" customWidth="1"/>
    <col min="272" max="272" width="25.42578125" customWidth="1"/>
    <col min="273" max="276" width="5.7109375" customWidth="1"/>
    <col min="277" max="277" width="29.28515625" customWidth="1"/>
    <col min="516" max="516" width="29.85546875" customWidth="1"/>
    <col min="517" max="517" width="31.42578125" customWidth="1"/>
    <col min="518" max="518" width="26.140625" customWidth="1"/>
    <col min="519" max="519" width="16.140625" customWidth="1"/>
    <col min="520" max="520" width="15.85546875" customWidth="1"/>
    <col min="521" max="521" width="16.42578125" customWidth="1"/>
    <col min="522" max="522" width="13" customWidth="1"/>
    <col min="523" max="523" width="8.7109375" customWidth="1"/>
    <col min="524" max="524" width="12.7109375" customWidth="1"/>
    <col min="525" max="525" width="15.28515625" customWidth="1"/>
    <col min="526" max="526" width="13.140625" customWidth="1"/>
    <col min="527" max="527" width="12.42578125" customWidth="1"/>
    <col min="528" max="528" width="25.42578125" customWidth="1"/>
    <col min="529" max="532" width="5.7109375" customWidth="1"/>
    <col min="533" max="533" width="29.28515625" customWidth="1"/>
    <col min="772" max="772" width="29.85546875" customWidth="1"/>
    <col min="773" max="773" width="31.42578125" customWidth="1"/>
    <col min="774" max="774" width="26.140625" customWidth="1"/>
    <col min="775" max="775" width="16.140625" customWidth="1"/>
    <col min="776" max="776" width="15.85546875" customWidth="1"/>
    <col min="777" max="777" width="16.42578125" customWidth="1"/>
    <col min="778" max="778" width="13" customWidth="1"/>
    <col min="779" max="779" width="8.7109375" customWidth="1"/>
    <col min="780" max="780" width="12.7109375" customWidth="1"/>
    <col min="781" max="781" width="15.28515625" customWidth="1"/>
    <col min="782" max="782" width="13.140625" customWidth="1"/>
    <col min="783" max="783" width="12.42578125" customWidth="1"/>
    <col min="784" max="784" width="25.42578125" customWidth="1"/>
    <col min="785" max="788" width="5.7109375" customWidth="1"/>
    <col min="789" max="789" width="29.28515625" customWidth="1"/>
    <col min="1028" max="1028" width="29.85546875" customWidth="1"/>
    <col min="1029" max="1029" width="31.42578125" customWidth="1"/>
    <col min="1030" max="1030" width="26.140625" customWidth="1"/>
    <col min="1031" max="1031" width="16.140625" customWidth="1"/>
    <col min="1032" max="1032" width="15.85546875" customWidth="1"/>
    <col min="1033" max="1033" width="16.42578125" customWidth="1"/>
    <col min="1034" max="1034" width="13" customWidth="1"/>
    <col min="1035" max="1035" width="8.7109375" customWidth="1"/>
    <col min="1036" max="1036" width="12.7109375" customWidth="1"/>
    <col min="1037" max="1037" width="15.28515625" customWidth="1"/>
    <col min="1038" max="1038" width="13.140625" customWidth="1"/>
    <col min="1039" max="1039" width="12.42578125" customWidth="1"/>
    <col min="1040" max="1040" width="25.42578125" customWidth="1"/>
    <col min="1041" max="1044" width="5.7109375" customWidth="1"/>
    <col min="1045" max="1045" width="29.28515625" customWidth="1"/>
    <col min="1284" max="1284" width="29.85546875" customWidth="1"/>
    <col min="1285" max="1285" width="31.42578125" customWidth="1"/>
    <col min="1286" max="1286" width="26.140625" customWidth="1"/>
    <col min="1287" max="1287" width="16.140625" customWidth="1"/>
    <col min="1288" max="1288" width="15.85546875" customWidth="1"/>
    <col min="1289" max="1289" width="16.42578125" customWidth="1"/>
    <col min="1290" max="1290" width="13" customWidth="1"/>
    <col min="1291" max="1291" width="8.7109375" customWidth="1"/>
    <col min="1292" max="1292" width="12.7109375" customWidth="1"/>
    <col min="1293" max="1293" width="15.28515625" customWidth="1"/>
    <col min="1294" max="1294" width="13.140625" customWidth="1"/>
    <col min="1295" max="1295" width="12.42578125" customWidth="1"/>
    <col min="1296" max="1296" width="25.42578125" customWidth="1"/>
    <col min="1297" max="1300" width="5.7109375" customWidth="1"/>
    <col min="1301" max="1301" width="29.28515625" customWidth="1"/>
    <col min="1540" max="1540" width="29.85546875" customWidth="1"/>
    <col min="1541" max="1541" width="31.42578125" customWidth="1"/>
    <col min="1542" max="1542" width="26.140625" customWidth="1"/>
    <col min="1543" max="1543" width="16.140625" customWidth="1"/>
    <col min="1544" max="1544" width="15.85546875" customWidth="1"/>
    <col min="1545" max="1545" width="16.42578125" customWidth="1"/>
    <col min="1546" max="1546" width="13" customWidth="1"/>
    <col min="1547" max="1547" width="8.7109375" customWidth="1"/>
    <col min="1548" max="1548" width="12.7109375" customWidth="1"/>
    <col min="1549" max="1549" width="15.28515625" customWidth="1"/>
    <col min="1550" max="1550" width="13.140625" customWidth="1"/>
    <col min="1551" max="1551" width="12.42578125" customWidth="1"/>
    <col min="1552" max="1552" width="25.42578125" customWidth="1"/>
    <col min="1553" max="1556" width="5.7109375" customWidth="1"/>
    <col min="1557" max="1557" width="29.28515625" customWidth="1"/>
    <col min="1796" max="1796" width="29.85546875" customWidth="1"/>
    <col min="1797" max="1797" width="31.42578125" customWidth="1"/>
    <col min="1798" max="1798" width="26.140625" customWidth="1"/>
    <col min="1799" max="1799" width="16.140625" customWidth="1"/>
    <col min="1800" max="1800" width="15.85546875" customWidth="1"/>
    <col min="1801" max="1801" width="16.42578125" customWidth="1"/>
    <col min="1802" max="1802" width="13" customWidth="1"/>
    <col min="1803" max="1803" width="8.7109375" customWidth="1"/>
    <col min="1804" max="1804" width="12.7109375" customWidth="1"/>
    <col min="1805" max="1805" width="15.28515625" customWidth="1"/>
    <col min="1806" max="1806" width="13.140625" customWidth="1"/>
    <col min="1807" max="1807" width="12.42578125" customWidth="1"/>
    <col min="1808" max="1808" width="25.42578125" customWidth="1"/>
    <col min="1809" max="1812" width="5.7109375" customWidth="1"/>
    <col min="1813" max="1813" width="29.28515625" customWidth="1"/>
    <col min="2052" max="2052" width="29.85546875" customWidth="1"/>
    <col min="2053" max="2053" width="31.42578125" customWidth="1"/>
    <col min="2054" max="2054" width="26.140625" customWidth="1"/>
    <col min="2055" max="2055" width="16.140625" customWidth="1"/>
    <col min="2056" max="2056" width="15.85546875" customWidth="1"/>
    <col min="2057" max="2057" width="16.42578125" customWidth="1"/>
    <col min="2058" max="2058" width="13" customWidth="1"/>
    <col min="2059" max="2059" width="8.7109375" customWidth="1"/>
    <col min="2060" max="2060" width="12.7109375" customWidth="1"/>
    <col min="2061" max="2061" width="15.28515625" customWidth="1"/>
    <col min="2062" max="2062" width="13.140625" customWidth="1"/>
    <col min="2063" max="2063" width="12.42578125" customWidth="1"/>
    <col min="2064" max="2064" width="25.42578125" customWidth="1"/>
    <col min="2065" max="2068" width="5.7109375" customWidth="1"/>
    <col min="2069" max="2069" width="29.28515625" customWidth="1"/>
    <col min="2308" max="2308" width="29.85546875" customWidth="1"/>
    <col min="2309" max="2309" width="31.42578125" customWidth="1"/>
    <col min="2310" max="2310" width="26.140625" customWidth="1"/>
    <col min="2311" max="2311" width="16.140625" customWidth="1"/>
    <col min="2312" max="2312" width="15.85546875" customWidth="1"/>
    <col min="2313" max="2313" width="16.42578125" customWidth="1"/>
    <col min="2314" max="2314" width="13" customWidth="1"/>
    <col min="2315" max="2315" width="8.7109375" customWidth="1"/>
    <col min="2316" max="2316" width="12.7109375" customWidth="1"/>
    <col min="2317" max="2317" width="15.28515625" customWidth="1"/>
    <col min="2318" max="2318" width="13.140625" customWidth="1"/>
    <col min="2319" max="2319" width="12.42578125" customWidth="1"/>
    <col min="2320" max="2320" width="25.42578125" customWidth="1"/>
    <col min="2321" max="2324" width="5.7109375" customWidth="1"/>
    <col min="2325" max="2325" width="29.28515625" customWidth="1"/>
    <col min="2564" max="2564" width="29.85546875" customWidth="1"/>
    <col min="2565" max="2565" width="31.42578125" customWidth="1"/>
    <col min="2566" max="2566" width="26.140625" customWidth="1"/>
    <col min="2567" max="2567" width="16.140625" customWidth="1"/>
    <col min="2568" max="2568" width="15.85546875" customWidth="1"/>
    <col min="2569" max="2569" width="16.42578125" customWidth="1"/>
    <col min="2570" max="2570" width="13" customWidth="1"/>
    <col min="2571" max="2571" width="8.7109375" customWidth="1"/>
    <col min="2572" max="2572" width="12.7109375" customWidth="1"/>
    <col min="2573" max="2573" width="15.28515625" customWidth="1"/>
    <col min="2574" max="2574" width="13.140625" customWidth="1"/>
    <col min="2575" max="2575" width="12.42578125" customWidth="1"/>
    <col min="2576" max="2576" width="25.42578125" customWidth="1"/>
    <col min="2577" max="2580" width="5.7109375" customWidth="1"/>
    <col min="2581" max="2581" width="29.28515625" customWidth="1"/>
    <col min="2820" max="2820" width="29.85546875" customWidth="1"/>
    <col min="2821" max="2821" width="31.42578125" customWidth="1"/>
    <col min="2822" max="2822" width="26.140625" customWidth="1"/>
    <col min="2823" max="2823" width="16.140625" customWidth="1"/>
    <col min="2824" max="2824" width="15.85546875" customWidth="1"/>
    <col min="2825" max="2825" width="16.42578125" customWidth="1"/>
    <col min="2826" max="2826" width="13" customWidth="1"/>
    <col min="2827" max="2827" width="8.7109375" customWidth="1"/>
    <col min="2828" max="2828" width="12.7109375" customWidth="1"/>
    <col min="2829" max="2829" width="15.28515625" customWidth="1"/>
    <col min="2830" max="2830" width="13.140625" customWidth="1"/>
    <col min="2831" max="2831" width="12.42578125" customWidth="1"/>
    <col min="2832" max="2832" width="25.42578125" customWidth="1"/>
    <col min="2833" max="2836" width="5.7109375" customWidth="1"/>
    <col min="2837" max="2837" width="29.28515625" customWidth="1"/>
    <col min="3076" max="3076" width="29.85546875" customWidth="1"/>
    <col min="3077" max="3077" width="31.42578125" customWidth="1"/>
    <col min="3078" max="3078" width="26.140625" customWidth="1"/>
    <col min="3079" max="3079" width="16.140625" customWidth="1"/>
    <col min="3080" max="3080" width="15.85546875" customWidth="1"/>
    <col min="3081" max="3081" width="16.42578125" customWidth="1"/>
    <col min="3082" max="3082" width="13" customWidth="1"/>
    <col min="3083" max="3083" width="8.7109375" customWidth="1"/>
    <col min="3084" max="3084" width="12.7109375" customWidth="1"/>
    <col min="3085" max="3085" width="15.28515625" customWidth="1"/>
    <col min="3086" max="3086" width="13.140625" customWidth="1"/>
    <col min="3087" max="3087" width="12.42578125" customWidth="1"/>
    <col min="3088" max="3088" width="25.42578125" customWidth="1"/>
    <col min="3089" max="3092" width="5.7109375" customWidth="1"/>
    <col min="3093" max="3093" width="29.28515625" customWidth="1"/>
    <col min="3332" max="3332" width="29.85546875" customWidth="1"/>
    <col min="3333" max="3333" width="31.42578125" customWidth="1"/>
    <col min="3334" max="3334" width="26.140625" customWidth="1"/>
    <col min="3335" max="3335" width="16.140625" customWidth="1"/>
    <col min="3336" max="3336" width="15.85546875" customWidth="1"/>
    <col min="3337" max="3337" width="16.42578125" customWidth="1"/>
    <col min="3338" max="3338" width="13" customWidth="1"/>
    <col min="3339" max="3339" width="8.7109375" customWidth="1"/>
    <col min="3340" max="3340" width="12.7109375" customWidth="1"/>
    <col min="3341" max="3341" width="15.28515625" customWidth="1"/>
    <col min="3342" max="3342" width="13.140625" customWidth="1"/>
    <col min="3343" max="3343" width="12.42578125" customWidth="1"/>
    <col min="3344" max="3344" width="25.42578125" customWidth="1"/>
    <col min="3345" max="3348" width="5.7109375" customWidth="1"/>
    <col min="3349" max="3349" width="29.28515625" customWidth="1"/>
    <col min="3588" max="3588" width="29.85546875" customWidth="1"/>
    <col min="3589" max="3589" width="31.42578125" customWidth="1"/>
    <col min="3590" max="3590" width="26.140625" customWidth="1"/>
    <col min="3591" max="3591" width="16.140625" customWidth="1"/>
    <col min="3592" max="3592" width="15.85546875" customWidth="1"/>
    <col min="3593" max="3593" width="16.42578125" customWidth="1"/>
    <col min="3594" max="3594" width="13" customWidth="1"/>
    <col min="3595" max="3595" width="8.7109375" customWidth="1"/>
    <col min="3596" max="3596" width="12.7109375" customWidth="1"/>
    <col min="3597" max="3597" width="15.28515625" customWidth="1"/>
    <col min="3598" max="3598" width="13.140625" customWidth="1"/>
    <col min="3599" max="3599" width="12.42578125" customWidth="1"/>
    <col min="3600" max="3600" width="25.42578125" customWidth="1"/>
    <col min="3601" max="3604" width="5.7109375" customWidth="1"/>
    <col min="3605" max="3605" width="29.28515625" customWidth="1"/>
    <col min="3844" max="3844" width="29.85546875" customWidth="1"/>
    <col min="3845" max="3845" width="31.42578125" customWidth="1"/>
    <col min="3846" max="3846" width="26.140625" customWidth="1"/>
    <col min="3847" max="3847" width="16.140625" customWidth="1"/>
    <col min="3848" max="3848" width="15.85546875" customWidth="1"/>
    <col min="3849" max="3849" width="16.42578125" customWidth="1"/>
    <col min="3850" max="3850" width="13" customWidth="1"/>
    <col min="3851" max="3851" width="8.7109375" customWidth="1"/>
    <col min="3852" max="3852" width="12.7109375" customWidth="1"/>
    <col min="3853" max="3853" width="15.28515625" customWidth="1"/>
    <col min="3854" max="3854" width="13.140625" customWidth="1"/>
    <col min="3855" max="3855" width="12.42578125" customWidth="1"/>
    <col min="3856" max="3856" width="25.42578125" customWidth="1"/>
    <col min="3857" max="3860" width="5.7109375" customWidth="1"/>
    <col min="3861" max="3861" width="29.28515625" customWidth="1"/>
    <col min="4100" max="4100" width="29.85546875" customWidth="1"/>
    <col min="4101" max="4101" width="31.42578125" customWidth="1"/>
    <col min="4102" max="4102" width="26.140625" customWidth="1"/>
    <col min="4103" max="4103" width="16.140625" customWidth="1"/>
    <col min="4104" max="4104" width="15.85546875" customWidth="1"/>
    <col min="4105" max="4105" width="16.42578125" customWidth="1"/>
    <col min="4106" max="4106" width="13" customWidth="1"/>
    <col min="4107" max="4107" width="8.7109375" customWidth="1"/>
    <col min="4108" max="4108" width="12.7109375" customWidth="1"/>
    <col min="4109" max="4109" width="15.28515625" customWidth="1"/>
    <col min="4110" max="4110" width="13.140625" customWidth="1"/>
    <col min="4111" max="4111" width="12.42578125" customWidth="1"/>
    <col min="4112" max="4112" width="25.42578125" customWidth="1"/>
    <col min="4113" max="4116" width="5.7109375" customWidth="1"/>
    <col min="4117" max="4117" width="29.28515625" customWidth="1"/>
    <col min="4356" max="4356" width="29.85546875" customWidth="1"/>
    <col min="4357" max="4357" width="31.42578125" customWidth="1"/>
    <col min="4358" max="4358" width="26.140625" customWidth="1"/>
    <col min="4359" max="4359" width="16.140625" customWidth="1"/>
    <col min="4360" max="4360" width="15.85546875" customWidth="1"/>
    <col min="4361" max="4361" width="16.42578125" customWidth="1"/>
    <col min="4362" max="4362" width="13" customWidth="1"/>
    <col min="4363" max="4363" width="8.7109375" customWidth="1"/>
    <col min="4364" max="4364" width="12.7109375" customWidth="1"/>
    <col min="4365" max="4365" width="15.28515625" customWidth="1"/>
    <col min="4366" max="4366" width="13.140625" customWidth="1"/>
    <col min="4367" max="4367" width="12.42578125" customWidth="1"/>
    <col min="4368" max="4368" width="25.42578125" customWidth="1"/>
    <col min="4369" max="4372" width="5.7109375" customWidth="1"/>
    <col min="4373" max="4373" width="29.28515625" customWidth="1"/>
    <col min="4612" max="4612" width="29.85546875" customWidth="1"/>
    <col min="4613" max="4613" width="31.42578125" customWidth="1"/>
    <col min="4614" max="4614" width="26.140625" customWidth="1"/>
    <col min="4615" max="4615" width="16.140625" customWidth="1"/>
    <col min="4616" max="4616" width="15.85546875" customWidth="1"/>
    <col min="4617" max="4617" width="16.42578125" customWidth="1"/>
    <col min="4618" max="4618" width="13" customWidth="1"/>
    <col min="4619" max="4619" width="8.7109375" customWidth="1"/>
    <col min="4620" max="4620" width="12.7109375" customWidth="1"/>
    <col min="4621" max="4621" width="15.28515625" customWidth="1"/>
    <col min="4622" max="4622" width="13.140625" customWidth="1"/>
    <col min="4623" max="4623" width="12.42578125" customWidth="1"/>
    <col min="4624" max="4624" width="25.42578125" customWidth="1"/>
    <col min="4625" max="4628" width="5.7109375" customWidth="1"/>
    <col min="4629" max="4629" width="29.28515625" customWidth="1"/>
    <col min="4868" max="4868" width="29.85546875" customWidth="1"/>
    <col min="4869" max="4869" width="31.42578125" customWidth="1"/>
    <col min="4870" max="4870" width="26.140625" customWidth="1"/>
    <col min="4871" max="4871" width="16.140625" customWidth="1"/>
    <col min="4872" max="4872" width="15.85546875" customWidth="1"/>
    <col min="4873" max="4873" width="16.42578125" customWidth="1"/>
    <col min="4874" max="4874" width="13" customWidth="1"/>
    <col min="4875" max="4875" width="8.7109375" customWidth="1"/>
    <col min="4876" max="4876" width="12.7109375" customWidth="1"/>
    <col min="4877" max="4877" width="15.28515625" customWidth="1"/>
    <col min="4878" max="4878" width="13.140625" customWidth="1"/>
    <col min="4879" max="4879" width="12.42578125" customWidth="1"/>
    <col min="4880" max="4880" width="25.42578125" customWidth="1"/>
    <col min="4881" max="4884" width="5.7109375" customWidth="1"/>
    <col min="4885" max="4885" width="29.28515625" customWidth="1"/>
    <col min="5124" max="5124" width="29.85546875" customWidth="1"/>
    <col min="5125" max="5125" width="31.42578125" customWidth="1"/>
    <col min="5126" max="5126" width="26.140625" customWidth="1"/>
    <col min="5127" max="5127" width="16.140625" customWidth="1"/>
    <col min="5128" max="5128" width="15.85546875" customWidth="1"/>
    <col min="5129" max="5129" width="16.42578125" customWidth="1"/>
    <col min="5130" max="5130" width="13" customWidth="1"/>
    <col min="5131" max="5131" width="8.7109375" customWidth="1"/>
    <col min="5132" max="5132" width="12.7109375" customWidth="1"/>
    <col min="5133" max="5133" width="15.28515625" customWidth="1"/>
    <col min="5134" max="5134" width="13.140625" customWidth="1"/>
    <col min="5135" max="5135" width="12.42578125" customWidth="1"/>
    <col min="5136" max="5136" width="25.42578125" customWidth="1"/>
    <col min="5137" max="5140" width="5.7109375" customWidth="1"/>
    <col min="5141" max="5141" width="29.28515625" customWidth="1"/>
    <col min="5380" max="5380" width="29.85546875" customWidth="1"/>
    <col min="5381" max="5381" width="31.42578125" customWidth="1"/>
    <col min="5382" max="5382" width="26.140625" customWidth="1"/>
    <col min="5383" max="5383" width="16.140625" customWidth="1"/>
    <col min="5384" max="5384" width="15.85546875" customWidth="1"/>
    <col min="5385" max="5385" width="16.42578125" customWidth="1"/>
    <col min="5386" max="5386" width="13" customWidth="1"/>
    <col min="5387" max="5387" width="8.7109375" customWidth="1"/>
    <col min="5388" max="5388" width="12.7109375" customWidth="1"/>
    <col min="5389" max="5389" width="15.28515625" customWidth="1"/>
    <col min="5390" max="5390" width="13.140625" customWidth="1"/>
    <col min="5391" max="5391" width="12.42578125" customWidth="1"/>
    <col min="5392" max="5392" width="25.42578125" customWidth="1"/>
    <col min="5393" max="5396" width="5.7109375" customWidth="1"/>
    <col min="5397" max="5397" width="29.28515625" customWidth="1"/>
    <col min="5636" max="5636" width="29.85546875" customWidth="1"/>
    <col min="5637" max="5637" width="31.42578125" customWidth="1"/>
    <col min="5638" max="5638" width="26.140625" customWidth="1"/>
    <col min="5639" max="5639" width="16.140625" customWidth="1"/>
    <col min="5640" max="5640" width="15.85546875" customWidth="1"/>
    <col min="5641" max="5641" width="16.42578125" customWidth="1"/>
    <col min="5642" max="5642" width="13" customWidth="1"/>
    <col min="5643" max="5643" width="8.7109375" customWidth="1"/>
    <col min="5644" max="5644" width="12.7109375" customWidth="1"/>
    <col min="5645" max="5645" width="15.28515625" customWidth="1"/>
    <col min="5646" max="5646" width="13.140625" customWidth="1"/>
    <col min="5647" max="5647" width="12.42578125" customWidth="1"/>
    <col min="5648" max="5648" width="25.42578125" customWidth="1"/>
    <col min="5649" max="5652" width="5.7109375" customWidth="1"/>
    <col min="5653" max="5653" width="29.28515625" customWidth="1"/>
    <col min="5892" max="5892" width="29.85546875" customWidth="1"/>
    <col min="5893" max="5893" width="31.42578125" customWidth="1"/>
    <col min="5894" max="5894" width="26.140625" customWidth="1"/>
    <col min="5895" max="5895" width="16.140625" customWidth="1"/>
    <col min="5896" max="5896" width="15.85546875" customWidth="1"/>
    <col min="5897" max="5897" width="16.42578125" customWidth="1"/>
    <col min="5898" max="5898" width="13" customWidth="1"/>
    <col min="5899" max="5899" width="8.7109375" customWidth="1"/>
    <col min="5900" max="5900" width="12.7109375" customWidth="1"/>
    <col min="5901" max="5901" width="15.28515625" customWidth="1"/>
    <col min="5902" max="5902" width="13.140625" customWidth="1"/>
    <col min="5903" max="5903" width="12.42578125" customWidth="1"/>
    <col min="5904" max="5904" width="25.42578125" customWidth="1"/>
    <col min="5905" max="5908" width="5.7109375" customWidth="1"/>
    <col min="5909" max="5909" width="29.28515625" customWidth="1"/>
    <col min="6148" max="6148" width="29.85546875" customWidth="1"/>
    <col min="6149" max="6149" width="31.42578125" customWidth="1"/>
    <col min="6150" max="6150" width="26.140625" customWidth="1"/>
    <col min="6151" max="6151" width="16.140625" customWidth="1"/>
    <col min="6152" max="6152" width="15.85546875" customWidth="1"/>
    <col min="6153" max="6153" width="16.42578125" customWidth="1"/>
    <col min="6154" max="6154" width="13" customWidth="1"/>
    <col min="6155" max="6155" width="8.7109375" customWidth="1"/>
    <col min="6156" max="6156" width="12.7109375" customWidth="1"/>
    <col min="6157" max="6157" width="15.28515625" customWidth="1"/>
    <col min="6158" max="6158" width="13.140625" customWidth="1"/>
    <col min="6159" max="6159" width="12.42578125" customWidth="1"/>
    <col min="6160" max="6160" width="25.42578125" customWidth="1"/>
    <col min="6161" max="6164" width="5.7109375" customWidth="1"/>
    <col min="6165" max="6165" width="29.28515625" customWidth="1"/>
    <col min="6404" max="6404" width="29.85546875" customWidth="1"/>
    <col min="6405" max="6405" width="31.42578125" customWidth="1"/>
    <col min="6406" max="6406" width="26.140625" customWidth="1"/>
    <col min="6407" max="6407" width="16.140625" customWidth="1"/>
    <col min="6408" max="6408" width="15.85546875" customWidth="1"/>
    <col min="6409" max="6409" width="16.42578125" customWidth="1"/>
    <col min="6410" max="6410" width="13" customWidth="1"/>
    <col min="6411" max="6411" width="8.7109375" customWidth="1"/>
    <col min="6412" max="6412" width="12.7109375" customWidth="1"/>
    <col min="6413" max="6413" width="15.28515625" customWidth="1"/>
    <col min="6414" max="6414" width="13.140625" customWidth="1"/>
    <col min="6415" max="6415" width="12.42578125" customWidth="1"/>
    <col min="6416" max="6416" width="25.42578125" customWidth="1"/>
    <col min="6417" max="6420" width="5.7109375" customWidth="1"/>
    <col min="6421" max="6421" width="29.28515625" customWidth="1"/>
    <col min="6660" max="6660" width="29.85546875" customWidth="1"/>
    <col min="6661" max="6661" width="31.42578125" customWidth="1"/>
    <col min="6662" max="6662" width="26.140625" customWidth="1"/>
    <col min="6663" max="6663" width="16.140625" customWidth="1"/>
    <col min="6664" max="6664" width="15.85546875" customWidth="1"/>
    <col min="6665" max="6665" width="16.42578125" customWidth="1"/>
    <col min="6666" max="6666" width="13" customWidth="1"/>
    <col min="6667" max="6667" width="8.7109375" customWidth="1"/>
    <col min="6668" max="6668" width="12.7109375" customWidth="1"/>
    <col min="6669" max="6669" width="15.28515625" customWidth="1"/>
    <col min="6670" max="6670" width="13.140625" customWidth="1"/>
    <col min="6671" max="6671" width="12.42578125" customWidth="1"/>
    <col min="6672" max="6672" width="25.42578125" customWidth="1"/>
    <col min="6673" max="6676" width="5.7109375" customWidth="1"/>
    <col min="6677" max="6677" width="29.28515625" customWidth="1"/>
    <col min="6916" max="6916" width="29.85546875" customWidth="1"/>
    <col min="6917" max="6917" width="31.42578125" customWidth="1"/>
    <col min="6918" max="6918" width="26.140625" customWidth="1"/>
    <col min="6919" max="6919" width="16.140625" customWidth="1"/>
    <col min="6920" max="6920" width="15.85546875" customWidth="1"/>
    <col min="6921" max="6921" width="16.42578125" customWidth="1"/>
    <col min="6922" max="6922" width="13" customWidth="1"/>
    <col min="6923" max="6923" width="8.7109375" customWidth="1"/>
    <col min="6924" max="6924" width="12.7109375" customWidth="1"/>
    <col min="6925" max="6925" width="15.28515625" customWidth="1"/>
    <col min="6926" max="6926" width="13.140625" customWidth="1"/>
    <col min="6927" max="6927" width="12.42578125" customWidth="1"/>
    <col min="6928" max="6928" width="25.42578125" customWidth="1"/>
    <col min="6929" max="6932" width="5.7109375" customWidth="1"/>
    <col min="6933" max="6933" width="29.28515625" customWidth="1"/>
    <col min="7172" max="7172" width="29.85546875" customWidth="1"/>
    <col min="7173" max="7173" width="31.42578125" customWidth="1"/>
    <col min="7174" max="7174" width="26.140625" customWidth="1"/>
    <col min="7175" max="7175" width="16.140625" customWidth="1"/>
    <col min="7176" max="7176" width="15.85546875" customWidth="1"/>
    <col min="7177" max="7177" width="16.42578125" customWidth="1"/>
    <col min="7178" max="7178" width="13" customWidth="1"/>
    <col min="7179" max="7179" width="8.7109375" customWidth="1"/>
    <col min="7180" max="7180" width="12.7109375" customWidth="1"/>
    <col min="7181" max="7181" width="15.28515625" customWidth="1"/>
    <col min="7182" max="7182" width="13.140625" customWidth="1"/>
    <col min="7183" max="7183" width="12.42578125" customWidth="1"/>
    <col min="7184" max="7184" width="25.42578125" customWidth="1"/>
    <col min="7185" max="7188" width="5.7109375" customWidth="1"/>
    <col min="7189" max="7189" width="29.28515625" customWidth="1"/>
    <col min="7428" max="7428" width="29.85546875" customWidth="1"/>
    <col min="7429" max="7429" width="31.42578125" customWidth="1"/>
    <col min="7430" max="7430" width="26.140625" customWidth="1"/>
    <col min="7431" max="7431" width="16.140625" customWidth="1"/>
    <col min="7432" max="7432" width="15.85546875" customWidth="1"/>
    <col min="7433" max="7433" width="16.42578125" customWidth="1"/>
    <col min="7434" max="7434" width="13" customWidth="1"/>
    <col min="7435" max="7435" width="8.7109375" customWidth="1"/>
    <col min="7436" max="7436" width="12.7109375" customWidth="1"/>
    <col min="7437" max="7437" width="15.28515625" customWidth="1"/>
    <col min="7438" max="7438" width="13.140625" customWidth="1"/>
    <col min="7439" max="7439" width="12.42578125" customWidth="1"/>
    <col min="7440" max="7440" width="25.42578125" customWidth="1"/>
    <col min="7441" max="7444" width="5.7109375" customWidth="1"/>
    <col min="7445" max="7445" width="29.28515625" customWidth="1"/>
    <col min="7684" max="7684" width="29.85546875" customWidth="1"/>
    <col min="7685" max="7685" width="31.42578125" customWidth="1"/>
    <col min="7686" max="7686" width="26.140625" customWidth="1"/>
    <col min="7687" max="7687" width="16.140625" customWidth="1"/>
    <col min="7688" max="7688" width="15.85546875" customWidth="1"/>
    <col min="7689" max="7689" width="16.42578125" customWidth="1"/>
    <col min="7690" max="7690" width="13" customWidth="1"/>
    <col min="7691" max="7691" width="8.7109375" customWidth="1"/>
    <col min="7692" max="7692" width="12.7109375" customWidth="1"/>
    <col min="7693" max="7693" width="15.28515625" customWidth="1"/>
    <col min="7694" max="7694" width="13.140625" customWidth="1"/>
    <col min="7695" max="7695" width="12.42578125" customWidth="1"/>
    <col min="7696" max="7696" width="25.42578125" customWidth="1"/>
    <col min="7697" max="7700" width="5.7109375" customWidth="1"/>
    <col min="7701" max="7701" width="29.28515625" customWidth="1"/>
    <col min="7940" max="7940" width="29.85546875" customWidth="1"/>
    <col min="7941" max="7941" width="31.42578125" customWidth="1"/>
    <col min="7942" max="7942" width="26.140625" customWidth="1"/>
    <col min="7943" max="7943" width="16.140625" customWidth="1"/>
    <col min="7944" max="7944" width="15.85546875" customWidth="1"/>
    <col min="7945" max="7945" width="16.42578125" customWidth="1"/>
    <col min="7946" max="7946" width="13" customWidth="1"/>
    <col min="7947" max="7947" width="8.7109375" customWidth="1"/>
    <col min="7948" max="7948" width="12.7109375" customWidth="1"/>
    <col min="7949" max="7949" width="15.28515625" customWidth="1"/>
    <col min="7950" max="7950" width="13.140625" customWidth="1"/>
    <col min="7951" max="7951" width="12.42578125" customWidth="1"/>
    <col min="7952" max="7952" width="25.42578125" customWidth="1"/>
    <col min="7953" max="7956" width="5.7109375" customWidth="1"/>
    <col min="7957" max="7957" width="29.28515625" customWidth="1"/>
    <col min="8196" max="8196" width="29.85546875" customWidth="1"/>
    <col min="8197" max="8197" width="31.42578125" customWidth="1"/>
    <col min="8198" max="8198" width="26.140625" customWidth="1"/>
    <col min="8199" max="8199" width="16.140625" customWidth="1"/>
    <col min="8200" max="8200" width="15.85546875" customWidth="1"/>
    <col min="8201" max="8201" width="16.42578125" customWidth="1"/>
    <col min="8202" max="8202" width="13" customWidth="1"/>
    <col min="8203" max="8203" width="8.7109375" customWidth="1"/>
    <col min="8204" max="8204" width="12.7109375" customWidth="1"/>
    <col min="8205" max="8205" width="15.28515625" customWidth="1"/>
    <col min="8206" max="8206" width="13.140625" customWidth="1"/>
    <col min="8207" max="8207" width="12.42578125" customWidth="1"/>
    <col min="8208" max="8208" width="25.42578125" customWidth="1"/>
    <col min="8209" max="8212" width="5.7109375" customWidth="1"/>
    <col min="8213" max="8213" width="29.28515625" customWidth="1"/>
    <col min="8452" max="8452" width="29.85546875" customWidth="1"/>
    <col min="8453" max="8453" width="31.42578125" customWidth="1"/>
    <col min="8454" max="8454" width="26.140625" customWidth="1"/>
    <col min="8455" max="8455" width="16.140625" customWidth="1"/>
    <col min="8456" max="8456" width="15.85546875" customWidth="1"/>
    <col min="8457" max="8457" width="16.42578125" customWidth="1"/>
    <col min="8458" max="8458" width="13" customWidth="1"/>
    <col min="8459" max="8459" width="8.7109375" customWidth="1"/>
    <col min="8460" max="8460" width="12.7109375" customWidth="1"/>
    <col min="8461" max="8461" width="15.28515625" customWidth="1"/>
    <col min="8462" max="8462" width="13.140625" customWidth="1"/>
    <col min="8463" max="8463" width="12.42578125" customWidth="1"/>
    <col min="8464" max="8464" width="25.42578125" customWidth="1"/>
    <col min="8465" max="8468" width="5.7109375" customWidth="1"/>
    <col min="8469" max="8469" width="29.28515625" customWidth="1"/>
    <col min="8708" max="8708" width="29.85546875" customWidth="1"/>
    <col min="8709" max="8709" width="31.42578125" customWidth="1"/>
    <col min="8710" max="8710" width="26.140625" customWidth="1"/>
    <col min="8711" max="8711" width="16.140625" customWidth="1"/>
    <col min="8712" max="8712" width="15.85546875" customWidth="1"/>
    <col min="8713" max="8713" width="16.42578125" customWidth="1"/>
    <col min="8714" max="8714" width="13" customWidth="1"/>
    <col min="8715" max="8715" width="8.7109375" customWidth="1"/>
    <col min="8716" max="8716" width="12.7109375" customWidth="1"/>
    <col min="8717" max="8717" width="15.28515625" customWidth="1"/>
    <col min="8718" max="8718" width="13.140625" customWidth="1"/>
    <col min="8719" max="8719" width="12.42578125" customWidth="1"/>
    <col min="8720" max="8720" width="25.42578125" customWidth="1"/>
    <col min="8721" max="8724" width="5.7109375" customWidth="1"/>
    <col min="8725" max="8725" width="29.28515625" customWidth="1"/>
    <col min="8964" max="8964" width="29.85546875" customWidth="1"/>
    <col min="8965" max="8965" width="31.42578125" customWidth="1"/>
    <col min="8966" max="8966" width="26.140625" customWidth="1"/>
    <col min="8967" max="8967" width="16.140625" customWidth="1"/>
    <col min="8968" max="8968" width="15.85546875" customWidth="1"/>
    <col min="8969" max="8969" width="16.42578125" customWidth="1"/>
    <col min="8970" max="8970" width="13" customWidth="1"/>
    <col min="8971" max="8971" width="8.7109375" customWidth="1"/>
    <col min="8972" max="8972" width="12.7109375" customWidth="1"/>
    <col min="8973" max="8973" width="15.28515625" customWidth="1"/>
    <col min="8974" max="8974" width="13.140625" customWidth="1"/>
    <col min="8975" max="8975" width="12.42578125" customWidth="1"/>
    <col min="8976" max="8976" width="25.42578125" customWidth="1"/>
    <col min="8977" max="8980" width="5.7109375" customWidth="1"/>
    <col min="8981" max="8981" width="29.28515625" customWidth="1"/>
    <col min="9220" max="9220" width="29.85546875" customWidth="1"/>
    <col min="9221" max="9221" width="31.42578125" customWidth="1"/>
    <col min="9222" max="9222" width="26.140625" customWidth="1"/>
    <col min="9223" max="9223" width="16.140625" customWidth="1"/>
    <col min="9224" max="9224" width="15.85546875" customWidth="1"/>
    <col min="9225" max="9225" width="16.42578125" customWidth="1"/>
    <col min="9226" max="9226" width="13" customWidth="1"/>
    <col min="9227" max="9227" width="8.7109375" customWidth="1"/>
    <col min="9228" max="9228" width="12.7109375" customWidth="1"/>
    <col min="9229" max="9229" width="15.28515625" customWidth="1"/>
    <col min="9230" max="9230" width="13.140625" customWidth="1"/>
    <col min="9231" max="9231" width="12.42578125" customWidth="1"/>
    <col min="9232" max="9232" width="25.42578125" customWidth="1"/>
    <col min="9233" max="9236" width="5.7109375" customWidth="1"/>
    <col min="9237" max="9237" width="29.28515625" customWidth="1"/>
    <col min="9476" max="9476" width="29.85546875" customWidth="1"/>
    <col min="9477" max="9477" width="31.42578125" customWidth="1"/>
    <col min="9478" max="9478" width="26.140625" customWidth="1"/>
    <col min="9479" max="9479" width="16.140625" customWidth="1"/>
    <col min="9480" max="9480" width="15.85546875" customWidth="1"/>
    <col min="9481" max="9481" width="16.42578125" customWidth="1"/>
    <col min="9482" max="9482" width="13" customWidth="1"/>
    <col min="9483" max="9483" width="8.7109375" customWidth="1"/>
    <col min="9484" max="9484" width="12.7109375" customWidth="1"/>
    <col min="9485" max="9485" width="15.28515625" customWidth="1"/>
    <col min="9486" max="9486" width="13.140625" customWidth="1"/>
    <col min="9487" max="9487" width="12.42578125" customWidth="1"/>
    <col min="9488" max="9488" width="25.42578125" customWidth="1"/>
    <col min="9489" max="9492" width="5.7109375" customWidth="1"/>
    <col min="9493" max="9493" width="29.28515625" customWidth="1"/>
    <col min="9732" max="9732" width="29.85546875" customWidth="1"/>
    <col min="9733" max="9733" width="31.42578125" customWidth="1"/>
    <col min="9734" max="9734" width="26.140625" customWidth="1"/>
    <col min="9735" max="9735" width="16.140625" customWidth="1"/>
    <col min="9736" max="9736" width="15.85546875" customWidth="1"/>
    <col min="9737" max="9737" width="16.42578125" customWidth="1"/>
    <col min="9738" max="9738" width="13" customWidth="1"/>
    <col min="9739" max="9739" width="8.7109375" customWidth="1"/>
    <col min="9740" max="9740" width="12.7109375" customWidth="1"/>
    <col min="9741" max="9741" width="15.28515625" customWidth="1"/>
    <col min="9742" max="9742" width="13.140625" customWidth="1"/>
    <col min="9743" max="9743" width="12.42578125" customWidth="1"/>
    <col min="9744" max="9744" width="25.42578125" customWidth="1"/>
    <col min="9745" max="9748" width="5.7109375" customWidth="1"/>
    <col min="9749" max="9749" width="29.28515625" customWidth="1"/>
    <col min="9988" max="9988" width="29.85546875" customWidth="1"/>
    <col min="9989" max="9989" width="31.42578125" customWidth="1"/>
    <col min="9990" max="9990" width="26.140625" customWidth="1"/>
    <col min="9991" max="9991" width="16.140625" customWidth="1"/>
    <col min="9992" max="9992" width="15.85546875" customWidth="1"/>
    <col min="9993" max="9993" width="16.42578125" customWidth="1"/>
    <col min="9994" max="9994" width="13" customWidth="1"/>
    <col min="9995" max="9995" width="8.7109375" customWidth="1"/>
    <col min="9996" max="9996" width="12.7109375" customWidth="1"/>
    <col min="9997" max="9997" width="15.28515625" customWidth="1"/>
    <col min="9998" max="9998" width="13.140625" customWidth="1"/>
    <col min="9999" max="9999" width="12.42578125" customWidth="1"/>
    <col min="10000" max="10000" width="25.42578125" customWidth="1"/>
    <col min="10001" max="10004" width="5.7109375" customWidth="1"/>
    <col min="10005" max="10005" width="29.28515625" customWidth="1"/>
    <col min="10244" max="10244" width="29.85546875" customWidth="1"/>
    <col min="10245" max="10245" width="31.42578125" customWidth="1"/>
    <col min="10246" max="10246" width="26.140625" customWidth="1"/>
    <col min="10247" max="10247" width="16.140625" customWidth="1"/>
    <col min="10248" max="10248" width="15.85546875" customWidth="1"/>
    <col min="10249" max="10249" width="16.42578125" customWidth="1"/>
    <col min="10250" max="10250" width="13" customWidth="1"/>
    <col min="10251" max="10251" width="8.7109375" customWidth="1"/>
    <col min="10252" max="10252" width="12.7109375" customWidth="1"/>
    <col min="10253" max="10253" width="15.28515625" customWidth="1"/>
    <col min="10254" max="10254" width="13.140625" customWidth="1"/>
    <col min="10255" max="10255" width="12.42578125" customWidth="1"/>
    <col min="10256" max="10256" width="25.42578125" customWidth="1"/>
    <col min="10257" max="10260" width="5.7109375" customWidth="1"/>
    <col min="10261" max="10261" width="29.28515625" customWidth="1"/>
    <col min="10500" max="10500" width="29.85546875" customWidth="1"/>
    <col min="10501" max="10501" width="31.42578125" customWidth="1"/>
    <col min="10502" max="10502" width="26.140625" customWidth="1"/>
    <col min="10503" max="10503" width="16.140625" customWidth="1"/>
    <col min="10504" max="10504" width="15.85546875" customWidth="1"/>
    <col min="10505" max="10505" width="16.42578125" customWidth="1"/>
    <col min="10506" max="10506" width="13" customWidth="1"/>
    <col min="10507" max="10507" width="8.7109375" customWidth="1"/>
    <col min="10508" max="10508" width="12.7109375" customWidth="1"/>
    <col min="10509" max="10509" width="15.28515625" customWidth="1"/>
    <col min="10510" max="10510" width="13.140625" customWidth="1"/>
    <col min="10511" max="10511" width="12.42578125" customWidth="1"/>
    <col min="10512" max="10512" width="25.42578125" customWidth="1"/>
    <col min="10513" max="10516" width="5.7109375" customWidth="1"/>
    <col min="10517" max="10517" width="29.28515625" customWidth="1"/>
    <col min="10756" max="10756" width="29.85546875" customWidth="1"/>
    <col min="10757" max="10757" width="31.42578125" customWidth="1"/>
    <col min="10758" max="10758" width="26.140625" customWidth="1"/>
    <col min="10759" max="10759" width="16.140625" customWidth="1"/>
    <col min="10760" max="10760" width="15.85546875" customWidth="1"/>
    <col min="10761" max="10761" width="16.42578125" customWidth="1"/>
    <col min="10762" max="10762" width="13" customWidth="1"/>
    <col min="10763" max="10763" width="8.7109375" customWidth="1"/>
    <col min="10764" max="10764" width="12.7109375" customWidth="1"/>
    <col min="10765" max="10765" width="15.28515625" customWidth="1"/>
    <col min="10766" max="10766" width="13.140625" customWidth="1"/>
    <col min="10767" max="10767" width="12.42578125" customWidth="1"/>
    <col min="10768" max="10768" width="25.42578125" customWidth="1"/>
    <col min="10769" max="10772" width="5.7109375" customWidth="1"/>
    <col min="10773" max="10773" width="29.28515625" customWidth="1"/>
    <col min="11012" max="11012" width="29.85546875" customWidth="1"/>
    <col min="11013" max="11013" width="31.42578125" customWidth="1"/>
    <col min="11014" max="11014" width="26.140625" customWidth="1"/>
    <col min="11015" max="11015" width="16.140625" customWidth="1"/>
    <col min="11016" max="11016" width="15.85546875" customWidth="1"/>
    <col min="11017" max="11017" width="16.42578125" customWidth="1"/>
    <col min="11018" max="11018" width="13" customWidth="1"/>
    <col min="11019" max="11019" width="8.7109375" customWidth="1"/>
    <col min="11020" max="11020" width="12.7109375" customWidth="1"/>
    <col min="11021" max="11021" width="15.28515625" customWidth="1"/>
    <col min="11022" max="11022" width="13.140625" customWidth="1"/>
    <col min="11023" max="11023" width="12.42578125" customWidth="1"/>
    <col min="11024" max="11024" width="25.42578125" customWidth="1"/>
    <col min="11025" max="11028" width="5.7109375" customWidth="1"/>
    <col min="11029" max="11029" width="29.28515625" customWidth="1"/>
    <col min="11268" max="11268" width="29.85546875" customWidth="1"/>
    <col min="11269" max="11269" width="31.42578125" customWidth="1"/>
    <col min="11270" max="11270" width="26.140625" customWidth="1"/>
    <col min="11271" max="11271" width="16.140625" customWidth="1"/>
    <col min="11272" max="11272" width="15.85546875" customWidth="1"/>
    <col min="11273" max="11273" width="16.42578125" customWidth="1"/>
    <col min="11274" max="11274" width="13" customWidth="1"/>
    <col min="11275" max="11275" width="8.7109375" customWidth="1"/>
    <col min="11276" max="11276" width="12.7109375" customWidth="1"/>
    <col min="11277" max="11277" width="15.28515625" customWidth="1"/>
    <col min="11278" max="11278" width="13.140625" customWidth="1"/>
    <col min="11279" max="11279" width="12.42578125" customWidth="1"/>
    <col min="11280" max="11280" width="25.42578125" customWidth="1"/>
    <col min="11281" max="11284" width="5.7109375" customWidth="1"/>
    <col min="11285" max="11285" width="29.28515625" customWidth="1"/>
    <col min="11524" max="11524" width="29.85546875" customWidth="1"/>
    <col min="11525" max="11525" width="31.42578125" customWidth="1"/>
    <col min="11526" max="11526" width="26.140625" customWidth="1"/>
    <col min="11527" max="11527" width="16.140625" customWidth="1"/>
    <col min="11528" max="11528" width="15.85546875" customWidth="1"/>
    <col min="11529" max="11529" width="16.42578125" customWidth="1"/>
    <col min="11530" max="11530" width="13" customWidth="1"/>
    <col min="11531" max="11531" width="8.7109375" customWidth="1"/>
    <col min="11532" max="11532" width="12.7109375" customWidth="1"/>
    <col min="11533" max="11533" width="15.28515625" customWidth="1"/>
    <col min="11534" max="11534" width="13.140625" customWidth="1"/>
    <col min="11535" max="11535" width="12.42578125" customWidth="1"/>
    <col min="11536" max="11536" width="25.42578125" customWidth="1"/>
    <col min="11537" max="11540" width="5.7109375" customWidth="1"/>
    <col min="11541" max="11541" width="29.28515625" customWidth="1"/>
    <col min="11780" max="11780" width="29.85546875" customWidth="1"/>
    <col min="11781" max="11781" width="31.42578125" customWidth="1"/>
    <col min="11782" max="11782" width="26.140625" customWidth="1"/>
    <col min="11783" max="11783" width="16.140625" customWidth="1"/>
    <col min="11784" max="11784" width="15.85546875" customWidth="1"/>
    <col min="11785" max="11785" width="16.42578125" customWidth="1"/>
    <col min="11786" max="11786" width="13" customWidth="1"/>
    <col min="11787" max="11787" width="8.7109375" customWidth="1"/>
    <col min="11788" max="11788" width="12.7109375" customWidth="1"/>
    <col min="11789" max="11789" width="15.28515625" customWidth="1"/>
    <col min="11790" max="11790" width="13.140625" customWidth="1"/>
    <col min="11791" max="11791" width="12.42578125" customWidth="1"/>
    <col min="11792" max="11792" width="25.42578125" customWidth="1"/>
    <col min="11793" max="11796" width="5.7109375" customWidth="1"/>
    <col min="11797" max="11797" width="29.28515625" customWidth="1"/>
    <col min="12036" max="12036" width="29.85546875" customWidth="1"/>
    <col min="12037" max="12037" width="31.42578125" customWidth="1"/>
    <col min="12038" max="12038" width="26.140625" customWidth="1"/>
    <col min="12039" max="12039" width="16.140625" customWidth="1"/>
    <col min="12040" max="12040" width="15.85546875" customWidth="1"/>
    <col min="12041" max="12041" width="16.42578125" customWidth="1"/>
    <col min="12042" max="12042" width="13" customWidth="1"/>
    <col min="12043" max="12043" width="8.7109375" customWidth="1"/>
    <col min="12044" max="12044" width="12.7109375" customWidth="1"/>
    <col min="12045" max="12045" width="15.28515625" customWidth="1"/>
    <col min="12046" max="12046" width="13.140625" customWidth="1"/>
    <col min="12047" max="12047" width="12.42578125" customWidth="1"/>
    <col min="12048" max="12048" width="25.42578125" customWidth="1"/>
    <col min="12049" max="12052" width="5.7109375" customWidth="1"/>
    <col min="12053" max="12053" width="29.28515625" customWidth="1"/>
    <col min="12292" max="12292" width="29.85546875" customWidth="1"/>
    <col min="12293" max="12293" width="31.42578125" customWidth="1"/>
    <col min="12294" max="12294" width="26.140625" customWidth="1"/>
    <col min="12295" max="12295" width="16.140625" customWidth="1"/>
    <col min="12296" max="12296" width="15.85546875" customWidth="1"/>
    <col min="12297" max="12297" width="16.42578125" customWidth="1"/>
    <col min="12298" max="12298" width="13" customWidth="1"/>
    <col min="12299" max="12299" width="8.7109375" customWidth="1"/>
    <col min="12300" max="12300" width="12.7109375" customWidth="1"/>
    <col min="12301" max="12301" width="15.28515625" customWidth="1"/>
    <col min="12302" max="12302" width="13.140625" customWidth="1"/>
    <col min="12303" max="12303" width="12.42578125" customWidth="1"/>
    <col min="12304" max="12304" width="25.42578125" customWidth="1"/>
    <col min="12305" max="12308" width="5.7109375" customWidth="1"/>
    <col min="12309" max="12309" width="29.28515625" customWidth="1"/>
    <col min="12548" max="12548" width="29.85546875" customWidth="1"/>
    <col min="12549" max="12549" width="31.42578125" customWidth="1"/>
    <col min="12550" max="12550" width="26.140625" customWidth="1"/>
    <col min="12551" max="12551" width="16.140625" customWidth="1"/>
    <col min="12552" max="12552" width="15.85546875" customWidth="1"/>
    <col min="12553" max="12553" width="16.42578125" customWidth="1"/>
    <col min="12554" max="12554" width="13" customWidth="1"/>
    <col min="12555" max="12555" width="8.7109375" customWidth="1"/>
    <col min="12556" max="12556" width="12.7109375" customWidth="1"/>
    <col min="12557" max="12557" width="15.28515625" customWidth="1"/>
    <col min="12558" max="12558" width="13.140625" customWidth="1"/>
    <col min="12559" max="12559" width="12.42578125" customWidth="1"/>
    <col min="12560" max="12560" width="25.42578125" customWidth="1"/>
    <col min="12561" max="12564" width="5.7109375" customWidth="1"/>
    <col min="12565" max="12565" width="29.28515625" customWidth="1"/>
    <col min="12804" max="12804" width="29.85546875" customWidth="1"/>
    <col min="12805" max="12805" width="31.42578125" customWidth="1"/>
    <col min="12806" max="12806" width="26.140625" customWidth="1"/>
    <col min="12807" max="12807" width="16.140625" customWidth="1"/>
    <col min="12808" max="12808" width="15.85546875" customWidth="1"/>
    <col min="12809" max="12809" width="16.42578125" customWidth="1"/>
    <col min="12810" max="12810" width="13" customWidth="1"/>
    <col min="12811" max="12811" width="8.7109375" customWidth="1"/>
    <col min="12812" max="12812" width="12.7109375" customWidth="1"/>
    <col min="12813" max="12813" width="15.28515625" customWidth="1"/>
    <col min="12814" max="12814" width="13.140625" customWidth="1"/>
    <col min="12815" max="12815" width="12.42578125" customWidth="1"/>
    <col min="12816" max="12816" width="25.42578125" customWidth="1"/>
    <col min="12817" max="12820" width="5.7109375" customWidth="1"/>
    <col min="12821" max="12821" width="29.28515625" customWidth="1"/>
    <col min="13060" max="13060" width="29.85546875" customWidth="1"/>
    <col min="13061" max="13061" width="31.42578125" customWidth="1"/>
    <col min="13062" max="13062" width="26.140625" customWidth="1"/>
    <col min="13063" max="13063" width="16.140625" customWidth="1"/>
    <col min="13064" max="13064" width="15.85546875" customWidth="1"/>
    <col min="13065" max="13065" width="16.42578125" customWidth="1"/>
    <col min="13066" max="13066" width="13" customWidth="1"/>
    <col min="13067" max="13067" width="8.7109375" customWidth="1"/>
    <col min="13068" max="13068" width="12.7109375" customWidth="1"/>
    <col min="13069" max="13069" width="15.28515625" customWidth="1"/>
    <col min="13070" max="13070" width="13.140625" customWidth="1"/>
    <col min="13071" max="13071" width="12.42578125" customWidth="1"/>
    <col min="13072" max="13072" width="25.42578125" customWidth="1"/>
    <col min="13073" max="13076" width="5.7109375" customWidth="1"/>
    <col min="13077" max="13077" width="29.28515625" customWidth="1"/>
    <col min="13316" max="13316" width="29.85546875" customWidth="1"/>
    <col min="13317" max="13317" width="31.42578125" customWidth="1"/>
    <col min="13318" max="13318" width="26.140625" customWidth="1"/>
    <col min="13319" max="13319" width="16.140625" customWidth="1"/>
    <col min="13320" max="13320" width="15.85546875" customWidth="1"/>
    <col min="13321" max="13321" width="16.42578125" customWidth="1"/>
    <col min="13322" max="13322" width="13" customWidth="1"/>
    <col min="13323" max="13323" width="8.7109375" customWidth="1"/>
    <col min="13324" max="13324" width="12.7109375" customWidth="1"/>
    <col min="13325" max="13325" width="15.28515625" customWidth="1"/>
    <col min="13326" max="13326" width="13.140625" customWidth="1"/>
    <col min="13327" max="13327" width="12.42578125" customWidth="1"/>
    <col min="13328" max="13328" width="25.42578125" customWidth="1"/>
    <col min="13329" max="13332" width="5.7109375" customWidth="1"/>
    <col min="13333" max="13333" width="29.28515625" customWidth="1"/>
    <col min="13572" max="13572" width="29.85546875" customWidth="1"/>
    <col min="13573" max="13573" width="31.42578125" customWidth="1"/>
    <col min="13574" max="13574" width="26.140625" customWidth="1"/>
    <col min="13575" max="13575" width="16.140625" customWidth="1"/>
    <col min="13576" max="13576" width="15.85546875" customWidth="1"/>
    <col min="13577" max="13577" width="16.42578125" customWidth="1"/>
    <col min="13578" max="13578" width="13" customWidth="1"/>
    <col min="13579" max="13579" width="8.7109375" customWidth="1"/>
    <col min="13580" max="13580" width="12.7109375" customWidth="1"/>
    <col min="13581" max="13581" width="15.28515625" customWidth="1"/>
    <col min="13582" max="13582" width="13.140625" customWidth="1"/>
    <col min="13583" max="13583" width="12.42578125" customWidth="1"/>
    <col min="13584" max="13584" width="25.42578125" customWidth="1"/>
    <col min="13585" max="13588" width="5.7109375" customWidth="1"/>
    <col min="13589" max="13589" width="29.28515625" customWidth="1"/>
    <col min="13828" max="13828" width="29.85546875" customWidth="1"/>
    <col min="13829" max="13829" width="31.42578125" customWidth="1"/>
    <col min="13830" max="13830" width="26.140625" customWidth="1"/>
    <col min="13831" max="13831" width="16.140625" customWidth="1"/>
    <col min="13832" max="13832" width="15.85546875" customWidth="1"/>
    <col min="13833" max="13833" width="16.42578125" customWidth="1"/>
    <col min="13834" max="13834" width="13" customWidth="1"/>
    <col min="13835" max="13835" width="8.7109375" customWidth="1"/>
    <col min="13836" max="13836" width="12.7109375" customWidth="1"/>
    <col min="13837" max="13837" width="15.28515625" customWidth="1"/>
    <col min="13838" max="13838" width="13.140625" customWidth="1"/>
    <col min="13839" max="13839" width="12.42578125" customWidth="1"/>
    <col min="13840" max="13840" width="25.42578125" customWidth="1"/>
    <col min="13841" max="13844" width="5.7109375" customWidth="1"/>
    <col min="13845" max="13845" width="29.28515625" customWidth="1"/>
    <col min="14084" max="14084" width="29.85546875" customWidth="1"/>
    <col min="14085" max="14085" width="31.42578125" customWidth="1"/>
    <col min="14086" max="14086" width="26.140625" customWidth="1"/>
    <col min="14087" max="14087" width="16.140625" customWidth="1"/>
    <col min="14088" max="14088" width="15.85546875" customWidth="1"/>
    <col min="14089" max="14089" width="16.42578125" customWidth="1"/>
    <col min="14090" max="14090" width="13" customWidth="1"/>
    <col min="14091" max="14091" width="8.7109375" customWidth="1"/>
    <col min="14092" max="14092" width="12.7109375" customWidth="1"/>
    <col min="14093" max="14093" width="15.28515625" customWidth="1"/>
    <col min="14094" max="14094" width="13.140625" customWidth="1"/>
    <col min="14095" max="14095" width="12.42578125" customWidth="1"/>
    <col min="14096" max="14096" width="25.42578125" customWidth="1"/>
    <col min="14097" max="14100" width="5.7109375" customWidth="1"/>
    <col min="14101" max="14101" width="29.28515625" customWidth="1"/>
    <col min="14340" max="14340" width="29.85546875" customWidth="1"/>
    <col min="14341" max="14341" width="31.42578125" customWidth="1"/>
    <col min="14342" max="14342" width="26.140625" customWidth="1"/>
    <col min="14343" max="14343" width="16.140625" customWidth="1"/>
    <col min="14344" max="14344" width="15.85546875" customWidth="1"/>
    <col min="14345" max="14345" width="16.42578125" customWidth="1"/>
    <col min="14346" max="14346" width="13" customWidth="1"/>
    <col min="14347" max="14347" width="8.7109375" customWidth="1"/>
    <col min="14348" max="14348" width="12.7109375" customWidth="1"/>
    <col min="14349" max="14349" width="15.28515625" customWidth="1"/>
    <col min="14350" max="14350" width="13.140625" customWidth="1"/>
    <col min="14351" max="14351" width="12.42578125" customWidth="1"/>
    <col min="14352" max="14352" width="25.42578125" customWidth="1"/>
    <col min="14353" max="14356" width="5.7109375" customWidth="1"/>
    <col min="14357" max="14357" width="29.28515625" customWidth="1"/>
    <col min="14596" max="14596" width="29.85546875" customWidth="1"/>
    <col min="14597" max="14597" width="31.42578125" customWidth="1"/>
    <col min="14598" max="14598" width="26.140625" customWidth="1"/>
    <col min="14599" max="14599" width="16.140625" customWidth="1"/>
    <col min="14600" max="14600" width="15.85546875" customWidth="1"/>
    <col min="14601" max="14601" width="16.42578125" customWidth="1"/>
    <col min="14602" max="14602" width="13" customWidth="1"/>
    <col min="14603" max="14603" width="8.7109375" customWidth="1"/>
    <col min="14604" max="14604" width="12.7109375" customWidth="1"/>
    <col min="14605" max="14605" width="15.28515625" customWidth="1"/>
    <col min="14606" max="14606" width="13.140625" customWidth="1"/>
    <col min="14607" max="14607" width="12.42578125" customWidth="1"/>
    <col min="14608" max="14608" width="25.42578125" customWidth="1"/>
    <col min="14609" max="14612" width="5.7109375" customWidth="1"/>
    <col min="14613" max="14613" width="29.28515625" customWidth="1"/>
    <col min="14852" max="14852" width="29.85546875" customWidth="1"/>
    <col min="14853" max="14853" width="31.42578125" customWidth="1"/>
    <col min="14854" max="14854" width="26.140625" customWidth="1"/>
    <col min="14855" max="14855" width="16.140625" customWidth="1"/>
    <col min="14856" max="14856" width="15.85546875" customWidth="1"/>
    <col min="14857" max="14857" width="16.42578125" customWidth="1"/>
    <col min="14858" max="14858" width="13" customWidth="1"/>
    <col min="14859" max="14859" width="8.7109375" customWidth="1"/>
    <col min="14860" max="14860" width="12.7109375" customWidth="1"/>
    <col min="14861" max="14861" width="15.28515625" customWidth="1"/>
    <col min="14862" max="14862" width="13.140625" customWidth="1"/>
    <col min="14863" max="14863" width="12.42578125" customWidth="1"/>
    <col min="14864" max="14864" width="25.42578125" customWidth="1"/>
    <col min="14865" max="14868" width="5.7109375" customWidth="1"/>
    <col min="14869" max="14869" width="29.28515625" customWidth="1"/>
    <col min="15108" max="15108" width="29.85546875" customWidth="1"/>
    <col min="15109" max="15109" width="31.42578125" customWidth="1"/>
    <col min="15110" max="15110" width="26.140625" customWidth="1"/>
    <col min="15111" max="15111" width="16.140625" customWidth="1"/>
    <col min="15112" max="15112" width="15.85546875" customWidth="1"/>
    <col min="15113" max="15113" width="16.42578125" customWidth="1"/>
    <col min="15114" max="15114" width="13" customWidth="1"/>
    <col min="15115" max="15115" width="8.7109375" customWidth="1"/>
    <col min="15116" max="15116" width="12.7109375" customWidth="1"/>
    <col min="15117" max="15117" width="15.28515625" customWidth="1"/>
    <col min="15118" max="15118" width="13.140625" customWidth="1"/>
    <col min="15119" max="15119" width="12.42578125" customWidth="1"/>
    <col min="15120" max="15120" width="25.42578125" customWidth="1"/>
    <col min="15121" max="15124" width="5.7109375" customWidth="1"/>
    <col min="15125" max="15125" width="29.28515625" customWidth="1"/>
    <col min="15364" max="15364" width="29.85546875" customWidth="1"/>
    <col min="15365" max="15365" width="31.42578125" customWidth="1"/>
    <col min="15366" max="15366" width="26.140625" customWidth="1"/>
    <col min="15367" max="15367" width="16.140625" customWidth="1"/>
    <col min="15368" max="15368" width="15.85546875" customWidth="1"/>
    <col min="15369" max="15369" width="16.42578125" customWidth="1"/>
    <col min="15370" max="15370" width="13" customWidth="1"/>
    <col min="15371" max="15371" width="8.7109375" customWidth="1"/>
    <col min="15372" max="15372" width="12.7109375" customWidth="1"/>
    <col min="15373" max="15373" width="15.28515625" customWidth="1"/>
    <col min="15374" max="15374" width="13.140625" customWidth="1"/>
    <col min="15375" max="15375" width="12.42578125" customWidth="1"/>
    <col min="15376" max="15376" width="25.42578125" customWidth="1"/>
    <col min="15377" max="15380" width="5.7109375" customWidth="1"/>
    <col min="15381" max="15381" width="29.28515625" customWidth="1"/>
    <col min="15620" max="15620" width="29.85546875" customWidth="1"/>
    <col min="15621" max="15621" width="31.42578125" customWidth="1"/>
    <col min="15622" max="15622" width="26.140625" customWidth="1"/>
    <col min="15623" max="15623" width="16.140625" customWidth="1"/>
    <col min="15624" max="15624" width="15.85546875" customWidth="1"/>
    <col min="15625" max="15625" width="16.42578125" customWidth="1"/>
    <col min="15626" max="15626" width="13" customWidth="1"/>
    <col min="15627" max="15627" width="8.7109375" customWidth="1"/>
    <col min="15628" max="15628" width="12.7109375" customWidth="1"/>
    <col min="15629" max="15629" width="15.28515625" customWidth="1"/>
    <col min="15630" max="15630" width="13.140625" customWidth="1"/>
    <col min="15631" max="15631" width="12.42578125" customWidth="1"/>
    <col min="15632" max="15632" width="25.42578125" customWidth="1"/>
    <col min="15633" max="15636" width="5.7109375" customWidth="1"/>
    <col min="15637" max="15637" width="29.28515625" customWidth="1"/>
    <col min="15876" max="15876" width="29.85546875" customWidth="1"/>
    <col min="15877" max="15877" width="31.42578125" customWidth="1"/>
    <col min="15878" max="15878" width="26.140625" customWidth="1"/>
    <col min="15879" max="15879" width="16.140625" customWidth="1"/>
    <col min="15880" max="15880" width="15.85546875" customWidth="1"/>
    <col min="15881" max="15881" width="16.42578125" customWidth="1"/>
    <col min="15882" max="15882" width="13" customWidth="1"/>
    <col min="15883" max="15883" width="8.7109375" customWidth="1"/>
    <col min="15884" max="15884" width="12.7109375" customWidth="1"/>
    <col min="15885" max="15885" width="15.28515625" customWidth="1"/>
    <col min="15886" max="15886" width="13.140625" customWidth="1"/>
    <col min="15887" max="15887" width="12.42578125" customWidth="1"/>
    <col min="15888" max="15888" width="25.42578125" customWidth="1"/>
    <col min="15889" max="15892" width="5.7109375" customWidth="1"/>
    <col min="15893" max="15893" width="29.28515625" customWidth="1"/>
    <col min="16132" max="16132" width="29.85546875" customWidth="1"/>
    <col min="16133" max="16133" width="31.42578125" customWidth="1"/>
    <col min="16134" max="16134" width="26.140625" customWidth="1"/>
    <col min="16135" max="16135" width="16.140625" customWidth="1"/>
    <col min="16136" max="16136" width="15.85546875" customWidth="1"/>
    <col min="16137" max="16137" width="16.42578125" customWidth="1"/>
    <col min="16138" max="16138" width="13" customWidth="1"/>
    <col min="16139" max="16139" width="8.7109375" customWidth="1"/>
    <col min="16140" max="16140" width="12.7109375" customWidth="1"/>
    <col min="16141" max="16141" width="15.28515625" customWidth="1"/>
    <col min="16142" max="16142" width="13.140625" customWidth="1"/>
    <col min="16143" max="16143" width="12.42578125" customWidth="1"/>
    <col min="16144" max="16144" width="25.42578125" customWidth="1"/>
    <col min="16145" max="16148" width="5.7109375" customWidth="1"/>
    <col min="16149" max="16149" width="29.28515625" customWidth="1"/>
  </cols>
  <sheetData>
    <row r="1" spans="1:23" ht="36" x14ac:dyDescent="0.55000000000000004">
      <c r="A1" s="716" t="s">
        <v>457</v>
      </c>
      <c r="B1" s="716"/>
      <c r="C1" s="716"/>
      <c r="D1" s="716"/>
      <c r="E1" s="716"/>
      <c r="F1" s="716"/>
      <c r="G1" s="716"/>
      <c r="H1" s="716"/>
      <c r="I1" s="716"/>
      <c r="J1" s="716"/>
      <c r="K1" s="716"/>
      <c r="L1" s="716"/>
      <c r="M1" s="716"/>
      <c r="N1" s="716"/>
      <c r="O1" s="716"/>
      <c r="P1" s="716"/>
      <c r="Q1" s="716"/>
      <c r="R1" s="716"/>
      <c r="S1" s="716"/>
      <c r="T1" s="716"/>
      <c r="U1" s="716"/>
      <c r="V1" s="441"/>
      <c r="W1" s="441"/>
    </row>
    <row r="2" spans="1:23" ht="28.5" x14ac:dyDescent="0.45">
      <c r="A2" s="717" t="s">
        <v>546</v>
      </c>
      <c r="B2" s="717"/>
      <c r="C2" s="717"/>
      <c r="D2" s="717"/>
      <c r="E2" s="717"/>
      <c r="F2" s="717"/>
      <c r="G2" s="717"/>
      <c r="H2" s="717"/>
      <c r="I2" s="717"/>
      <c r="J2" s="717"/>
      <c r="K2" s="717"/>
      <c r="L2" s="717"/>
      <c r="M2" s="717"/>
      <c r="N2" s="717"/>
      <c r="O2" s="717"/>
      <c r="P2" s="717"/>
      <c r="Q2" s="717"/>
      <c r="R2" s="717"/>
      <c r="S2" s="717"/>
      <c r="T2" s="717"/>
      <c r="U2" s="717"/>
      <c r="V2" s="442"/>
      <c r="W2" s="442"/>
    </row>
    <row r="3" spans="1:23" s="184" customFormat="1" ht="18.75" x14ac:dyDescent="0.25">
      <c r="A3" s="160" t="s">
        <v>1</v>
      </c>
      <c r="B3" s="776" t="s">
        <v>1140</v>
      </c>
      <c r="C3" s="776"/>
      <c r="D3" s="776"/>
      <c r="E3" s="776"/>
      <c r="F3" s="776"/>
      <c r="G3" s="776"/>
      <c r="H3" s="776"/>
      <c r="I3" s="776"/>
      <c r="J3" s="776"/>
      <c r="K3" s="776"/>
      <c r="L3" s="776"/>
      <c r="M3" s="776"/>
      <c r="N3" s="776"/>
      <c r="O3" s="776"/>
      <c r="P3" s="776"/>
      <c r="Q3" s="776"/>
      <c r="R3" s="776"/>
      <c r="S3" s="776"/>
      <c r="T3" s="776"/>
      <c r="U3" s="776"/>
      <c r="V3" s="443"/>
      <c r="W3" s="174"/>
    </row>
    <row r="4" spans="1:23" s="184" customFormat="1" ht="18.75" customHeight="1" x14ac:dyDescent="0.25">
      <c r="A4" s="164" t="s">
        <v>2</v>
      </c>
      <c r="B4" s="777" t="s">
        <v>268</v>
      </c>
      <c r="C4" s="777"/>
      <c r="D4" s="777"/>
      <c r="E4" s="777"/>
      <c r="F4" s="777"/>
      <c r="G4" s="777"/>
      <c r="H4" s="777"/>
      <c r="I4" s="777"/>
      <c r="J4" s="777"/>
      <c r="K4" s="777"/>
      <c r="L4" s="777"/>
      <c r="M4" s="777"/>
      <c r="N4" s="777"/>
      <c r="O4" s="777"/>
      <c r="P4" s="777"/>
      <c r="Q4" s="777"/>
      <c r="R4" s="777"/>
      <c r="S4" s="777"/>
      <c r="T4" s="777"/>
      <c r="U4" s="777"/>
      <c r="V4" s="444"/>
      <c r="W4" s="174"/>
    </row>
    <row r="5" spans="1:23" s="184" customFormat="1" ht="15.6" customHeight="1" x14ac:dyDescent="0.25">
      <c r="A5" s="166" t="s">
        <v>4</v>
      </c>
      <c r="B5" s="777" t="s">
        <v>269</v>
      </c>
      <c r="C5" s="777"/>
      <c r="D5" s="777"/>
      <c r="E5" s="777"/>
      <c r="F5" s="777"/>
      <c r="G5" s="777"/>
      <c r="H5" s="777"/>
      <c r="I5" s="777"/>
      <c r="J5" s="777"/>
      <c r="K5" s="777"/>
      <c r="L5" s="777"/>
      <c r="M5" s="777"/>
      <c r="N5" s="777"/>
      <c r="O5" s="777"/>
      <c r="P5" s="777"/>
      <c r="Q5" s="777"/>
      <c r="R5" s="777"/>
      <c r="S5" s="777"/>
      <c r="T5" s="777"/>
      <c r="U5" s="777"/>
      <c r="V5" s="444"/>
      <c r="W5" s="174"/>
    </row>
    <row r="6" spans="1:23" s="375" customFormat="1" ht="15.75" x14ac:dyDescent="0.25">
      <c r="A6" s="700" t="s">
        <v>9</v>
      </c>
      <c r="B6" s="701" t="s">
        <v>773</v>
      </c>
      <c r="C6" s="700" t="s">
        <v>458</v>
      </c>
      <c r="D6" s="696" t="s">
        <v>774</v>
      </c>
      <c r="E6" s="707" t="s">
        <v>462</v>
      </c>
      <c r="F6" s="700" t="s">
        <v>439</v>
      </c>
      <c r="G6" s="701" t="s">
        <v>691</v>
      </c>
      <c r="H6" s="700" t="s">
        <v>450</v>
      </c>
      <c r="I6" s="700" t="s">
        <v>440</v>
      </c>
      <c r="J6" s="700" t="s">
        <v>441</v>
      </c>
      <c r="K6" s="700"/>
      <c r="L6" s="700"/>
      <c r="M6" s="700"/>
      <c r="N6" s="700" t="s">
        <v>463</v>
      </c>
      <c r="O6" s="700"/>
      <c r="P6" s="700" t="s">
        <v>446</v>
      </c>
      <c r="Q6" s="700" t="s">
        <v>448</v>
      </c>
      <c r="R6" s="698" t="s">
        <v>690</v>
      </c>
      <c r="S6" s="698"/>
      <c r="T6" s="698"/>
      <c r="U6" s="698"/>
      <c r="V6" s="445"/>
      <c r="W6" s="445"/>
    </row>
    <row r="7" spans="1:23" s="375" customFormat="1" ht="15.75" x14ac:dyDescent="0.25">
      <c r="A7" s="700"/>
      <c r="B7" s="702"/>
      <c r="C7" s="700"/>
      <c r="D7" s="696"/>
      <c r="E7" s="708"/>
      <c r="F7" s="700"/>
      <c r="G7" s="702"/>
      <c r="H7" s="700"/>
      <c r="I7" s="700"/>
      <c r="J7" s="446" t="s">
        <v>442</v>
      </c>
      <c r="K7" s="446" t="s">
        <v>443</v>
      </c>
      <c r="L7" s="446" t="s">
        <v>444</v>
      </c>
      <c r="M7" s="446" t="s">
        <v>445</v>
      </c>
      <c r="N7" s="447" t="s">
        <v>465</v>
      </c>
      <c r="O7" s="447" t="s">
        <v>466</v>
      </c>
      <c r="P7" s="700"/>
      <c r="Q7" s="700"/>
      <c r="R7" s="221" t="s">
        <v>689</v>
      </c>
      <c r="S7" s="221" t="s">
        <v>688</v>
      </c>
      <c r="T7" s="221" t="s">
        <v>687</v>
      </c>
      <c r="U7" s="221" t="s">
        <v>686</v>
      </c>
      <c r="V7" s="445"/>
      <c r="W7" s="445"/>
    </row>
    <row r="8" spans="1:23" s="190" customFormat="1" ht="78.75" x14ac:dyDescent="0.25">
      <c r="A8" s="699" t="s">
        <v>775</v>
      </c>
      <c r="B8" s="735" t="s">
        <v>776</v>
      </c>
      <c r="C8" s="197" t="s">
        <v>777</v>
      </c>
      <c r="D8" s="197" t="s">
        <v>778</v>
      </c>
      <c r="E8" s="772">
        <v>1</v>
      </c>
      <c r="F8" s="773" t="s">
        <v>779</v>
      </c>
      <c r="G8" s="773" t="s">
        <v>780</v>
      </c>
      <c r="H8" s="715" t="s">
        <v>781</v>
      </c>
      <c r="I8" s="715" t="s">
        <v>782</v>
      </c>
      <c r="J8" s="770">
        <v>6500000</v>
      </c>
      <c r="K8" s="448" t="s">
        <v>505</v>
      </c>
      <c r="L8" s="449" t="s">
        <v>506</v>
      </c>
      <c r="M8" s="450" t="s">
        <v>505</v>
      </c>
      <c r="N8" s="451">
        <v>44562</v>
      </c>
      <c r="O8" s="451">
        <v>44621</v>
      </c>
      <c r="P8" s="767" t="s">
        <v>783</v>
      </c>
      <c r="Q8" s="767" t="s">
        <v>784</v>
      </c>
      <c r="R8" s="452"/>
      <c r="S8" s="453"/>
      <c r="T8" s="453" t="s">
        <v>298</v>
      </c>
      <c r="U8" s="453"/>
      <c r="V8" s="454"/>
      <c r="W8" s="206"/>
    </row>
    <row r="9" spans="1:23" s="190" customFormat="1" ht="47.25" x14ac:dyDescent="0.25">
      <c r="A9" s="699"/>
      <c r="B9" s="736"/>
      <c r="C9" s="197" t="s">
        <v>785</v>
      </c>
      <c r="D9" s="197" t="s">
        <v>786</v>
      </c>
      <c r="E9" s="772"/>
      <c r="F9" s="774"/>
      <c r="G9" s="774"/>
      <c r="H9" s="715"/>
      <c r="I9" s="715"/>
      <c r="J9" s="771"/>
      <c r="K9" s="448"/>
      <c r="L9" s="449"/>
      <c r="M9" s="450"/>
      <c r="N9" s="451"/>
      <c r="O9" s="451"/>
      <c r="P9" s="768"/>
      <c r="Q9" s="768"/>
      <c r="R9" s="452"/>
      <c r="S9" s="453"/>
      <c r="T9" s="453"/>
      <c r="U9" s="453"/>
      <c r="V9" s="454"/>
      <c r="W9" s="206"/>
    </row>
    <row r="10" spans="1:23" s="190" customFormat="1" ht="47.25" x14ac:dyDescent="0.25">
      <c r="A10" s="699"/>
      <c r="B10" s="736"/>
      <c r="C10" s="197" t="s">
        <v>787</v>
      </c>
      <c r="D10" s="197" t="s">
        <v>788</v>
      </c>
      <c r="E10" s="772"/>
      <c r="F10" s="774"/>
      <c r="G10" s="774"/>
      <c r="H10" s="715"/>
      <c r="I10" s="715"/>
      <c r="J10" s="771"/>
      <c r="K10" s="448"/>
      <c r="L10" s="449"/>
      <c r="M10" s="450"/>
      <c r="N10" s="451"/>
      <c r="O10" s="451"/>
      <c r="P10" s="768"/>
      <c r="Q10" s="768"/>
      <c r="R10" s="452"/>
      <c r="S10" s="453"/>
      <c r="T10" s="453"/>
      <c r="U10" s="453"/>
      <c r="V10" s="454"/>
      <c r="W10" s="206"/>
    </row>
    <row r="11" spans="1:23" s="184" customFormat="1" ht="44.25" customHeight="1" x14ac:dyDescent="0.25">
      <c r="A11" s="699"/>
      <c r="B11" s="736"/>
      <c r="C11" s="197" t="s">
        <v>789</v>
      </c>
      <c r="D11" s="197" t="s">
        <v>790</v>
      </c>
      <c r="E11" s="772"/>
      <c r="F11" s="774"/>
      <c r="G11" s="774"/>
      <c r="H11" s="715"/>
      <c r="I11" s="715"/>
      <c r="J11" s="771"/>
      <c r="K11" s="155"/>
      <c r="L11" s="155"/>
      <c r="M11" s="155"/>
      <c r="N11" s="451">
        <v>44621</v>
      </c>
      <c r="O11" s="204">
        <v>44652</v>
      </c>
      <c r="P11" s="768"/>
      <c r="Q11" s="768"/>
      <c r="R11" s="173"/>
      <c r="S11" s="173"/>
      <c r="T11" s="173"/>
      <c r="U11" s="173"/>
      <c r="V11" s="174"/>
      <c r="W11" s="174"/>
    </row>
    <row r="12" spans="1:23" s="184" customFormat="1" ht="78.75" x14ac:dyDescent="0.25">
      <c r="A12" s="699"/>
      <c r="B12" s="737"/>
      <c r="C12" s="197" t="s">
        <v>453</v>
      </c>
      <c r="D12" s="197" t="s">
        <v>791</v>
      </c>
      <c r="E12" s="772"/>
      <c r="F12" s="775"/>
      <c r="G12" s="775"/>
      <c r="H12" s="715"/>
      <c r="I12" s="712"/>
      <c r="J12" s="771"/>
      <c r="K12" s="155"/>
      <c r="L12" s="155"/>
      <c r="M12" s="155"/>
      <c r="N12" s="451">
        <v>44652</v>
      </c>
      <c r="O12" s="204">
        <v>44896</v>
      </c>
      <c r="P12" s="769"/>
      <c r="Q12" s="769"/>
      <c r="R12" s="173"/>
      <c r="S12" s="173"/>
      <c r="T12" s="173"/>
      <c r="U12" s="173"/>
      <c r="V12" s="174"/>
      <c r="W12" s="174"/>
    </row>
    <row r="13" spans="1:23" ht="78.75" x14ac:dyDescent="0.25">
      <c r="A13" s="699" t="s">
        <v>792</v>
      </c>
      <c r="B13" s="735" t="s">
        <v>776</v>
      </c>
      <c r="C13" s="197" t="s">
        <v>793</v>
      </c>
      <c r="D13" s="197" t="s">
        <v>778</v>
      </c>
      <c r="E13" s="772">
        <v>1</v>
      </c>
      <c r="F13" s="773" t="s">
        <v>779</v>
      </c>
      <c r="G13" s="773" t="s">
        <v>780</v>
      </c>
      <c r="H13" s="715" t="s">
        <v>794</v>
      </c>
      <c r="I13" s="715" t="s">
        <v>782</v>
      </c>
      <c r="J13" s="766">
        <v>0</v>
      </c>
      <c r="K13" s="455"/>
      <c r="L13" s="448" t="s">
        <v>505</v>
      </c>
      <c r="M13" s="456"/>
      <c r="N13" s="457">
        <v>44621</v>
      </c>
      <c r="O13" s="457">
        <v>44896</v>
      </c>
      <c r="P13" s="767" t="s">
        <v>795</v>
      </c>
      <c r="Q13" s="767"/>
      <c r="R13" s="452"/>
      <c r="S13" s="453"/>
      <c r="T13" s="453" t="s">
        <v>298</v>
      </c>
      <c r="U13" s="453"/>
    </row>
    <row r="14" spans="1:23" ht="47.25" x14ac:dyDescent="0.25">
      <c r="A14" s="699"/>
      <c r="B14" s="736"/>
      <c r="C14" s="197" t="s">
        <v>785</v>
      </c>
      <c r="D14" s="197" t="s">
        <v>786</v>
      </c>
      <c r="E14" s="772"/>
      <c r="F14" s="774"/>
      <c r="G14" s="774"/>
      <c r="H14" s="715"/>
      <c r="I14" s="715"/>
      <c r="J14" s="766"/>
      <c r="K14" s="455"/>
      <c r="L14" s="448" t="s">
        <v>505</v>
      </c>
      <c r="M14" s="456"/>
      <c r="N14" s="457">
        <v>44621</v>
      </c>
      <c r="O14" s="457">
        <v>44896</v>
      </c>
      <c r="P14" s="768"/>
      <c r="Q14" s="768"/>
      <c r="R14" s="452"/>
      <c r="S14" s="453"/>
      <c r="T14" s="453"/>
      <c r="U14" s="453"/>
    </row>
    <row r="15" spans="1:23" ht="48.75" customHeight="1" x14ac:dyDescent="0.25">
      <c r="A15" s="699"/>
      <c r="B15" s="736"/>
      <c r="C15" s="197" t="s">
        <v>787</v>
      </c>
      <c r="D15" s="197" t="s">
        <v>788</v>
      </c>
      <c r="E15" s="772"/>
      <c r="F15" s="774"/>
      <c r="G15" s="774"/>
      <c r="H15" s="715"/>
      <c r="I15" s="715"/>
      <c r="J15" s="766"/>
      <c r="K15" s="455"/>
      <c r="L15" s="448" t="s">
        <v>505</v>
      </c>
      <c r="M15" s="456"/>
      <c r="N15" s="457">
        <v>44713</v>
      </c>
      <c r="O15" s="457">
        <v>44896</v>
      </c>
      <c r="P15" s="768"/>
      <c r="Q15" s="768"/>
      <c r="R15" s="452"/>
      <c r="S15" s="453"/>
      <c r="T15" s="453"/>
      <c r="U15" s="453"/>
    </row>
    <row r="16" spans="1:23" ht="32.25" customHeight="1" x14ac:dyDescent="0.25">
      <c r="A16" s="699"/>
      <c r="B16" s="736"/>
      <c r="C16" s="197" t="s">
        <v>789</v>
      </c>
      <c r="D16" s="197" t="s">
        <v>790</v>
      </c>
      <c r="E16" s="772"/>
      <c r="F16" s="774"/>
      <c r="G16" s="774"/>
      <c r="H16" s="715"/>
      <c r="I16" s="715"/>
      <c r="J16" s="766"/>
      <c r="K16" s="448" t="s">
        <v>505</v>
      </c>
      <c r="L16" s="458"/>
      <c r="M16" s="458"/>
      <c r="N16" s="457">
        <v>44713</v>
      </c>
      <c r="O16" s="457">
        <v>44896</v>
      </c>
      <c r="P16" s="768"/>
      <c r="Q16" s="768"/>
      <c r="R16" s="173"/>
      <c r="S16" s="173"/>
      <c r="T16" s="173"/>
      <c r="U16" s="173"/>
    </row>
    <row r="17" spans="1:21" ht="31.5" x14ac:dyDescent="0.25">
      <c r="A17" s="699"/>
      <c r="B17" s="737"/>
      <c r="C17" s="197" t="s">
        <v>453</v>
      </c>
      <c r="D17" s="197" t="s">
        <v>796</v>
      </c>
      <c r="E17" s="772"/>
      <c r="F17" s="775"/>
      <c r="G17" s="775"/>
      <c r="H17" s="715"/>
      <c r="I17" s="715"/>
      <c r="J17" s="766"/>
      <c r="K17" s="458"/>
      <c r="L17" s="448" t="s">
        <v>505</v>
      </c>
      <c r="M17" s="458"/>
      <c r="N17" s="457">
        <v>44713</v>
      </c>
      <c r="O17" s="457">
        <v>44896</v>
      </c>
      <c r="P17" s="769"/>
      <c r="Q17" s="769"/>
      <c r="R17" s="173"/>
      <c r="S17" s="173"/>
      <c r="T17" s="173"/>
      <c r="U17" s="173"/>
    </row>
    <row r="18" spans="1:21" ht="15.75" x14ac:dyDescent="0.25">
      <c r="I18" s="459" t="s">
        <v>797</v>
      </c>
      <c r="J18" s="670">
        <f>SUM(J8:J17)</f>
        <v>6500000</v>
      </c>
    </row>
  </sheetData>
  <mergeCells count="39">
    <mergeCell ref="A6:A7"/>
    <mergeCell ref="B6:B7"/>
    <mergeCell ref="C6:C7"/>
    <mergeCell ref="D6:D7"/>
    <mergeCell ref="E6:E7"/>
    <mergeCell ref="A1:U1"/>
    <mergeCell ref="A2:U2"/>
    <mergeCell ref="B3:U3"/>
    <mergeCell ref="B4:U4"/>
    <mergeCell ref="B5:U5"/>
    <mergeCell ref="F6:F7"/>
    <mergeCell ref="G6:G7"/>
    <mergeCell ref="H6:H7"/>
    <mergeCell ref="I6:I7"/>
    <mergeCell ref="J6:M6"/>
    <mergeCell ref="A8:A12"/>
    <mergeCell ref="B8:B12"/>
    <mergeCell ref="E8:E12"/>
    <mergeCell ref="F8:F12"/>
    <mergeCell ref="G8:G12"/>
    <mergeCell ref="H13:H17"/>
    <mergeCell ref="I13:I17"/>
    <mergeCell ref="P6:P7"/>
    <mergeCell ref="Q6:Q7"/>
    <mergeCell ref="R6:U6"/>
    <mergeCell ref="H8:H12"/>
    <mergeCell ref="I8:I12"/>
    <mergeCell ref="N6:O6"/>
    <mergeCell ref="A13:A17"/>
    <mergeCell ref="B13:B17"/>
    <mergeCell ref="E13:E17"/>
    <mergeCell ref="F13:F17"/>
    <mergeCell ref="G13:G17"/>
    <mergeCell ref="J13:J17"/>
    <mergeCell ref="P13:P17"/>
    <mergeCell ref="Q13:Q17"/>
    <mergeCell ref="J8:J12"/>
    <mergeCell ref="P8:P12"/>
    <mergeCell ref="Q8:Q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8"/>
  <sheetViews>
    <sheetView tabSelected="1" zoomScaleNormal="100" workbookViewId="0"/>
  </sheetViews>
  <sheetFormatPr defaultColWidth="11.42578125" defaultRowHeight="15" x14ac:dyDescent="0.25"/>
  <cols>
    <col min="1" max="1" width="29.85546875" style="375" customWidth="1"/>
    <col min="2" max="2" width="31.42578125" style="273" customWidth="1"/>
    <col min="3" max="3" width="31.42578125" customWidth="1"/>
    <col min="4" max="4" width="26.140625" customWidth="1"/>
    <col min="5" max="5" width="13.7109375" customWidth="1"/>
    <col min="6" max="7" width="16.140625" customWidth="1"/>
    <col min="8" max="8" width="25" customWidth="1"/>
    <col min="9" max="9" width="18.5703125" customWidth="1"/>
    <col min="10" max="10" width="18.140625" customWidth="1"/>
    <col min="11" max="11" width="8.7109375" customWidth="1"/>
    <col min="12" max="12" width="12.7109375" customWidth="1"/>
    <col min="13" max="13" width="15.28515625" customWidth="1"/>
    <col min="14" max="14" width="13.140625" customWidth="1"/>
    <col min="15" max="15" width="12.42578125" customWidth="1"/>
    <col min="16" max="16" width="28.28515625" customWidth="1"/>
    <col min="17" max="17" width="29.28515625" customWidth="1"/>
    <col min="18" max="21" width="4.7109375" customWidth="1"/>
    <col min="256" max="256" width="29.85546875" customWidth="1"/>
    <col min="257" max="257" width="31.42578125" customWidth="1"/>
    <col min="258" max="258" width="26.140625" customWidth="1"/>
    <col min="259" max="259" width="16.140625" customWidth="1"/>
    <col min="260" max="260" width="15.85546875" customWidth="1"/>
    <col min="261" max="261" width="16.42578125" customWidth="1"/>
    <col min="262" max="262" width="13" customWidth="1"/>
    <col min="263" max="263" width="8.7109375" customWidth="1"/>
    <col min="264" max="264" width="12.7109375" customWidth="1"/>
    <col min="265" max="265" width="15.28515625" customWidth="1"/>
    <col min="266" max="266" width="13.140625" customWidth="1"/>
    <col min="267" max="267" width="12.42578125" customWidth="1"/>
    <col min="268" max="268" width="25.42578125" customWidth="1"/>
    <col min="269" max="272" width="5.7109375" customWidth="1"/>
    <col min="273" max="273" width="29.28515625" customWidth="1"/>
    <col min="512" max="512" width="29.85546875" customWidth="1"/>
    <col min="513" max="513" width="31.42578125" customWidth="1"/>
    <col min="514" max="514" width="26.140625" customWidth="1"/>
    <col min="515" max="515" width="16.140625" customWidth="1"/>
    <col min="516" max="516" width="15.85546875" customWidth="1"/>
    <col min="517" max="517" width="16.42578125" customWidth="1"/>
    <col min="518" max="518" width="13" customWidth="1"/>
    <col min="519" max="519" width="8.7109375" customWidth="1"/>
    <col min="520" max="520" width="12.7109375" customWidth="1"/>
    <col min="521" max="521" width="15.28515625" customWidth="1"/>
    <col min="522" max="522" width="13.140625" customWidth="1"/>
    <col min="523" max="523" width="12.42578125" customWidth="1"/>
    <col min="524" max="524" width="25.42578125" customWidth="1"/>
    <col min="525" max="528" width="5.7109375" customWidth="1"/>
    <col min="529" max="529" width="29.28515625" customWidth="1"/>
    <col min="768" max="768" width="29.85546875" customWidth="1"/>
    <col min="769" max="769" width="31.42578125" customWidth="1"/>
    <col min="770" max="770" width="26.140625" customWidth="1"/>
    <col min="771" max="771" width="16.140625" customWidth="1"/>
    <col min="772" max="772" width="15.85546875" customWidth="1"/>
    <col min="773" max="773" width="16.42578125" customWidth="1"/>
    <col min="774" max="774" width="13" customWidth="1"/>
    <col min="775" max="775" width="8.7109375" customWidth="1"/>
    <col min="776" max="776" width="12.7109375" customWidth="1"/>
    <col min="777" max="777" width="15.28515625" customWidth="1"/>
    <col min="778" max="778" width="13.140625" customWidth="1"/>
    <col min="779" max="779" width="12.42578125" customWidth="1"/>
    <col min="780" max="780" width="25.42578125" customWidth="1"/>
    <col min="781" max="784" width="5.7109375" customWidth="1"/>
    <col min="785" max="785" width="29.28515625" customWidth="1"/>
    <col min="1024" max="1024" width="29.85546875" customWidth="1"/>
    <col min="1025" max="1025" width="31.42578125" customWidth="1"/>
    <col min="1026" max="1026" width="26.140625" customWidth="1"/>
    <col min="1027" max="1027" width="16.140625" customWidth="1"/>
    <col min="1028" max="1028" width="15.85546875" customWidth="1"/>
    <col min="1029" max="1029" width="16.42578125" customWidth="1"/>
    <col min="1030" max="1030" width="13" customWidth="1"/>
    <col min="1031" max="1031" width="8.7109375" customWidth="1"/>
    <col min="1032" max="1032" width="12.7109375" customWidth="1"/>
    <col min="1033" max="1033" width="15.28515625" customWidth="1"/>
    <col min="1034" max="1034" width="13.140625" customWidth="1"/>
    <col min="1035" max="1035" width="12.42578125" customWidth="1"/>
    <col min="1036" max="1036" width="25.42578125" customWidth="1"/>
    <col min="1037" max="1040" width="5.7109375" customWidth="1"/>
    <col min="1041" max="1041" width="29.28515625" customWidth="1"/>
    <col min="1280" max="1280" width="29.85546875" customWidth="1"/>
    <col min="1281" max="1281" width="31.42578125" customWidth="1"/>
    <col min="1282" max="1282" width="26.140625" customWidth="1"/>
    <col min="1283" max="1283" width="16.140625" customWidth="1"/>
    <col min="1284" max="1284" width="15.85546875" customWidth="1"/>
    <col min="1285" max="1285" width="16.42578125" customWidth="1"/>
    <col min="1286" max="1286" width="13" customWidth="1"/>
    <col min="1287" max="1287" width="8.7109375" customWidth="1"/>
    <col min="1288" max="1288" width="12.7109375" customWidth="1"/>
    <col min="1289" max="1289" width="15.28515625" customWidth="1"/>
    <col min="1290" max="1290" width="13.140625" customWidth="1"/>
    <col min="1291" max="1291" width="12.42578125" customWidth="1"/>
    <col min="1292" max="1292" width="25.42578125" customWidth="1"/>
    <col min="1293" max="1296" width="5.7109375" customWidth="1"/>
    <col min="1297" max="1297" width="29.28515625" customWidth="1"/>
    <col min="1536" max="1536" width="29.85546875" customWidth="1"/>
    <col min="1537" max="1537" width="31.42578125" customWidth="1"/>
    <col min="1538" max="1538" width="26.140625" customWidth="1"/>
    <col min="1539" max="1539" width="16.140625" customWidth="1"/>
    <col min="1540" max="1540" width="15.85546875" customWidth="1"/>
    <col min="1541" max="1541" width="16.42578125" customWidth="1"/>
    <col min="1542" max="1542" width="13" customWidth="1"/>
    <col min="1543" max="1543" width="8.7109375" customWidth="1"/>
    <col min="1544" max="1544" width="12.7109375" customWidth="1"/>
    <col min="1545" max="1545" width="15.28515625" customWidth="1"/>
    <col min="1546" max="1546" width="13.140625" customWidth="1"/>
    <col min="1547" max="1547" width="12.42578125" customWidth="1"/>
    <col min="1548" max="1548" width="25.42578125" customWidth="1"/>
    <col min="1549" max="1552" width="5.7109375" customWidth="1"/>
    <col min="1553" max="1553" width="29.28515625" customWidth="1"/>
    <col min="1792" max="1792" width="29.85546875" customWidth="1"/>
    <col min="1793" max="1793" width="31.42578125" customWidth="1"/>
    <col min="1794" max="1794" width="26.140625" customWidth="1"/>
    <col min="1795" max="1795" width="16.140625" customWidth="1"/>
    <col min="1796" max="1796" width="15.85546875" customWidth="1"/>
    <col min="1797" max="1797" width="16.42578125" customWidth="1"/>
    <col min="1798" max="1798" width="13" customWidth="1"/>
    <col min="1799" max="1799" width="8.7109375" customWidth="1"/>
    <col min="1800" max="1800" width="12.7109375" customWidth="1"/>
    <col min="1801" max="1801" width="15.28515625" customWidth="1"/>
    <col min="1802" max="1802" width="13.140625" customWidth="1"/>
    <col min="1803" max="1803" width="12.42578125" customWidth="1"/>
    <col min="1804" max="1804" width="25.42578125" customWidth="1"/>
    <col min="1805" max="1808" width="5.7109375" customWidth="1"/>
    <col min="1809" max="1809" width="29.28515625" customWidth="1"/>
    <col min="2048" max="2048" width="29.85546875" customWidth="1"/>
    <col min="2049" max="2049" width="31.42578125" customWidth="1"/>
    <col min="2050" max="2050" width="26.140625" customWidth="1"/>
    <col min="2051" max="2051" width="16.140625" customWidth="1"/>
    <col min="2052" max="2052" width="15.85546875" customWidth="1"/>
    <col min="2053" max="2053" width="16.42578125" customWidth="1"/>
    <col min="2054" max="2054" width="13" customWidth="1"/>
    <col min="2055" max="2055" width="8.7109375" customWidth="1"/>
    <col min="2056" max="2056" width="12.7109375" customWidth="1"/>
    <col min="2057" max="2057" width="15.28515625" customWidth="1"/>
    <col min="2058" max="2058" width="13.140625" customWidth="1"/>
    <col min="2059" max="2059" width="12.42578125" customWidth="1"/>
    <col min="2060" max="2060" width="25.42578125" customWidth="1"/>
    <col min="2061" max="2064" width="5.7109375" customWidth="1"/>
    <col min="2065" max="2065" width="29.28515625" customWidth="1"/>
    <col min="2304" max="2304" width="29.85546875" customWidth="1"/>
    <col min="2305" max="2305" width="31.42578125" customWidth="1"/>
    <col min="2306" max="2306" width="26.140625" customWidth="1"/>
    <col min="2307" max="2307" width="16.140625" customWidth="1"/>
    <col min="2308" max="2308" width="15.85546875" customWidth="1"/>
    <col min="2309" max="2309" width="16.42578125" customWidth="1"/>
    <col min="2310" max="2310" width="13" customWidth="1"/>
    <col min="2311" max="2311" width="8.7109375" customWidth="1"/>
    <col min="2312" max="2312" width="12.7109375" customWidth="1"/>
    <col min="2313" max="2313" width="15.28515625" customWidth="1"/>
    <col min="2314" max="2314" width="13.140625" customWidth="1"/>
    <col min="2315" max="2315" width="12.42578125" customWidth="1"/>
    <col min="2316" max="2316" width="25.42578125" customWidth="1"/>
    <col min="2317" max="2320" width="5.7109375" customWidth="1"/>
    <col min="2321" max="2321" width="29.28515625" customWidth="1"/>
    <col min="2560" max="2560" width="29.85546875" customWidth="1"/>
    <col min="2561" max="2561" width="31.42578125" customWidth="1"/>
    <col min="2562" max="2562" width="26.140625" customWidth="1"/>
    <col min="2563" max="2563" width="16.140625" customWidth="1"/>
    <col min="2564" max="2564" width="15.85546875" customWidth="1"/>
    <col min="2565" max="2565" width="16.42578125" customWidth="1"/>
    <col min="2566" max="2566" width="13" customWidth="1"/>
    <col min="2567" max="2567" width="8.7109375" customWidth="1"/>
    <col min="2568" max="2568" width="12.7109375" customWidth="1"/>
    <col min="2569" max="2569" width="15.28515625" customWidth="1"/>
    <col min="2570" max="2570" width="13.140625" customWidth="1"/>
    <col min="2571" max="2571" width="12.42578125" customWidth="1"/>
    <col min="2572" max="2572" width="25.42578125" customWidth="1"/>
    <col min="2573" max="2576" width="5.7109375" customWidth="1"/>
    <col min="2577" max="2577" width="29.28515625" customWidth="1"/>
    <col min="2816" max="2816" width="29.85546875" customWidth="1"/>
    <col min="2817" max="2817" width="31.42578125" customWidth="1"/>
    <col min="2818" max="2818" width="26.140625" customWidth="1"/>
    <col min="2819" max="2819" width="16.140625" customWidth="1"/>
    <col min="2820" max="2820" width="15.85546875" customWidth="1"/>
    <col min="2821" max="2821" width="16.42578125" customWidth="1"/>
    <col min="2822" max="2822" width="13" customWidth="1"/>
    <col min="2823" max="2823" width="8.7109375" customWidth="1"/>
    <col min="2824" max="2824" width="12.7109375" customWidth="1"/>
    <col min="2825" max="2825" width="15.28515625" customWidth="1"/>
    <col min="2826" max="2826" width="13.140625" customWidth="1"/>
    <col min="2827" max="2827" width="12.42578125" customWidth="1"/>
    <col min="2828" max="2828" width="25.42578125" customWidth="1"/>
    <col min="2829" max="2832" width="5.7109375" customWidth="1"/>
    <col min="2833" max="2833" width="29.28515625" customWidth="1"/>
    <col min="3072" max="3072" width="29.85546875" customWidth="1"/>
    <col min="3073" max="3073" width="31.42578125" customWidth="1"/>
    <col min="3074" max="3074" width="26.140625" customWidth="1"/>
    <col min="3075" max="3075" width="16.140625" customWidth="1"/>
    <col min="3076" max="3076" width="15.85546875" customWidth="1"/>
    <col min="3077" max="3077" width="16.42578125" customWidth="1"/>
    <col min="3078" max="3078" width="13" customWidth="1"/>
    <col min="3079" max="3079" width="8.7109375" customWidth="1"/>
    <col min="3080" max="3080" width="12.7109375" customWidth="1"/>
    <col min="3081" max="3081" width="15.28515625" customWidth="1"/>
    <col min="3082" max="3082" width="13.140625" customWidth="1"/>
    <col min="3083" max="3083" width="12.42578125" customWidth="1"/>
    <col min="3084" max="3084" width="25.42578125" customWidth="1"/>
    <col min="3085" max="3088" width="5.7109375" customWidth="1"/>
    <col min="3089" max="3089" width="29.28515625" customWidth="1"/>
    <col min="3328" max="3328" width="29.85546875" customWidth="1"/>
    <col min="3329" max="3329" width="31.42578125" customWidth="1"/>
    <col min="3330" max="3330" width="26.140625" customWidth="1"/>
    <col min="3331" max="3331" width="16.140625" customWidth="1"/>
    <col min="3332" max="3332" width="15.85546875" customWidth="1"/>
    <col min="3333" max="3333" width="16.42578125" customWidth="1"/>
    <col min="3334" max="3334" width="13" customWidth="1"/>
    <col min="3335" max="3335" width="8.7109375" customWidth="1"/>
    <col min="3336" max="3336" width="12.7109375" customWidth="1"/>
    <col min="3337" max="3337" width="15.28515625" customWidth="1"/>
    <col min="3338" max="3338" width="13.140625" customWidth="1"/>
    <col min="3339" max="3339" width="12.42578125" customWidth="1"/>
    <col min="3340" max="3340" width="25.42578125" customWidth="1"/>
    <col min="3341" max="3344" width="5.7109375" customWidth="1"/>
    <col min="3345" max="3345" width="29.28515625" customWidth="1"/>
    <col min="3584" max="3584" width="29.85546875" customWidth="1"/>
    <col min="3585" max="3585" width="31.42578125" customWidth="1"/>
    <col min="3586" max="3586" width="26.140625" customWidth="1"/>
    <col min="3587" max="3587" width="16.140625" customWidth="1"/>
    <col min="3588" max="3588" width="15.85546875" customWidth="1"/>
    <col min="3589" max="3589" width="16.42578125" customWidth="1"/>
    <col min="3590" max="3590" width="13" customWidth="1"/>
    <col min="3591" max="3591" width="8.7109375" customWidth="1"/>
    <col min="3592" max="3592" width="12.7109375" customWidth="1"/>
    <col min="3593" max="3593" width="15.28515625" customWidth="1"/>
    <col min="3594" max="3594" width="13.140625" customWidth="1"/>
    <col min="3595" max="3595" width="12.42578125" customWidth="1"/>
    <col min="3596" max="3596" width="25.42578125" customWidth="1"/>
    <col min="3597" max="3600" width="5.7109375" customWidth="1"/>
    <col min="3601" max="3601" width="29.28515625" customWidth="1"/>
    <col min="3840" max="3840" width="29.85546875" customWidth="1"/>
    <col min="3841" max="3841" width="31.42578125" customWidth="1"/>
    <col min="3842" max="3842" width="26.140625" customWidth="1"/>
    <col min="3843" max="3843" width="16.140625" customWidth="1"/>
    <col min="3844" max="3844" width="15.85546875" customWidth="1"/>
    <col min="3845" max="3845" width="16.42578125" customWidth="1"/>
    <col min="3846" max="3846" width="13" customWidth="1"/>
    <col min="3847" max="3847" width="8.7109375" customWidth="1"/>
    <col min="3848" max="3848" width="12.7109375" customWidth="1"/>
    <col min="3849" max="3849" width="15.28515625" customWidth="1"/>
    <col min="3850" max="3850" width="13.140625" customWidth="1"/>
    <col min="3851" max="3851" width="12.42578125" customWidth="1"/>
    <col min="3852" max="3852" width="25.42578125" customWidth="1"/>
    <col min="3853" max="3856" width="5.7109375" customWidth="1"/>
    <col min="3857" max="3857" width="29.28515625" customWidth="1"/>
    <col min="4096" max="4096" width="29.85546875" customWidth="1"/>
    <col min="4097" max="4097" width="31.42578125" customWidth="1"/>
    <col min="4098" max="4098" width="26.140625" customWidth="1"/>
    <col min="4099" max="4099" width="16.140625" customWidth="1"/>
    <col min="4100" max="4100" width="15.85546875" customWidth="1"/>
    <col min="4101" max="4101" width="16.42578125" customWidth="1"/>
    <col min="4102" max="4102" width="13" customWidth="1"/>
    <col min="4103" max="4103" width="8.7109375" customWidth="1"/>
    <col min="4104" max="4104" width="12.7109375" customWidth="1"/>
    <col min="4105" max="4105" width="15.28515625" customWidth="1"/>
    <col min="4106" max="4106" width="13.140625" customWidth="1"/>
    <col min="4107" max="4107" width="12.42578125" customWidth="1"/>
    <col min="4108" max="4108" width="25.42578125" customWidth="1"/>
    <col min="4109" max="4112" width="5.7109375" customWidth="1"/>
    <col min="4113" max="4113" width="29.28515625" customWidth="1"/>
    <col min="4352" max="4352" width="29.85546875" customWidth="1"/>
    <col min="4353" max="4353" width="31.42578125" customWidth="1"/>
    <col min="4354" max="4354" width="26.140625" customWidth="1"/>
    <col min="4355" max="4355" width="16.140625" customWidth="1"/>
    <col min="4356" max="4356" width="15.85546875" customWidth="1"/>
    <col min="4357" max="4357" width="16.42578125" customWidth="1"/>
    <col min="4358" max="4358" width="13" customWidth="1"/>
    <col min="4359" max="4359" width="8.7109375" customWidth="1"/>
    <col min="4360" max="4360" width="12.7109375" customWidth="1"/>
    <col min="4361" max="4361" width="15.28515625" customWidth="1"/>
    <col min="4362" max="4362" width="13.140625" customWidth="1"/>
    <col min="4363" max="4363" width="12.42578125" customWidth="1"/>
    <col min="4364" max="4364" width="25.42578125" customWidth="1"/>
    <col min="4365" max="4368" width="5.7109375" customWidth="1"/>
    <col min="4369" max="4369" width="29.28515625" customWidth="1"/>
    <col min="4608" max="4608" width="29.85546875" customWidth="1"/>
    <col min="4609" max="4609" width="31.42578125" customWidth="1"/>
    <col min="4610" max="4610" width="26.140625" customWidth="1"/>
    <col min="4611" max="4611" width="16.140625" customWidth="1"/>
    <col min="4612" max="4612" width="15.85546875" customWidth="1"/>
    <col min="4613" max="4613" width="16.42578125" customWidth="1"/>
    <col min="4614" max="4614" width="13" customWidth="1"/>
    <col min="4615" max="4615" width="8.7109375" customWidth="1"/>
    <col min="4616" max="4616" width="12.7109375" customWidth="1"/>
    <col min="4617" max="4617" width="15.28515625" customWidth="1"/>
    <col min="4618" max="4618" width="13.140625" customWidth="1"/>
    <col min="4619" max="4619" width="12.42578125" customWidth="1"/>
    <col min="4620" max="4620" width="25.42578125" customWidth="1"/>
    <col min="4621" max="4624" width="5.7109375" customWidth="1"/>
    <col min="4625" max="4625" width="29.28515625" customWidth="1"/>
    <col min="4864" max="4864" width="29.85546875" customWidth="1"/>
    <col min="4865" max="4865" width="31.42578125" customWidth="1"/>
    <col min="4866" max="4866" width="26.140625" customWidth="1"/>
    <col min="4867" max="4867" width="16.140625" customWidth="1"/>
    <col min="4868" max="4868" width="15.85546875" customWidth="1"/>
    <col min="4869" max="4869" width="16.42578125" customWidth="1"/>
    <col min="4870" max="4870" width="13" customWidth="1"/>
    <col min="4871" max="4871" width="8.7109375" customWidth="1"/>
    <col min="4872" max="4872" width="12.7109375" customWidth="1"/>
    <col min="4873" max="4873" width="15.28515625" customWidth="1"/>
    <col min="4874" max="4874" width="13.140625" customWidth="1"/>
    <col min="4875" max="4875" width="12.42578125" customWidth="1"/>
    <col min="4876" max="4876" width="25.42578125" customWidth="1"/>
    <col min="4877" max="4880" width="5.7109375" customWidth="1"/>
    <col min="4881" max="4881" width="29.28515625" customWidth="1"/>
    <col min="5120" max="5120" width="29.85546875" customWidth="1"/>
    <col min="5121" max="5121" width="31.42578125" customWidth="1"/>
    <col min="5122" max="5122" width="26.140625" customWidth="1"/>
    <col min="5123" max="5123" width="16.140625" customWidth="1"/>
    <col min="5124" max="5124" width="15.85546875" customWidth="1"/>
    <col min="5125" max="5125" width="16.42578125" customWidth="1"/>
    <col min="5126" max="5126" width="13" customWidth="1"/>
    <col min="5127" max="5127" width="8.7109375" customWidth="1"/>
    <col min="5128" max="5128" width="12.7109375" customWidth="1"/>
    <col min="5129" max="5129" width="15.28515625" customWidth="1"/>
    <col min="5130" max="5130" width="13.140625" customWidth="1"/>
    <col min="5131" max="5131" width="12.42578125" customWidth="1"/>
    <col min="5132" max="5132" width="25.42578125" customWidth="1"/>
    <col min="5133" max="5136" width="5.7109375" customWidth="1"/>
    <col min="5137" max="5137" width="29.28515625" customWidth="1"/>
    <col min="5376" max="5376" width="29.85546875" customWidth="1"/>
    <col min="5377" max="5377" width="31.42578125" customWidth="1"/>
    <col min="5378" max="5378" width="26.140625" customWidth="1"/>
    <col min="5379" max="5379" width="16.140625" customWidth="1"/>
    <col min="5380" max="5380" width="15.85546875" customWidth="1"/>
    <col min="5381" max="5381" width="16.42578125" customWidth="1"/>
    <col min="5382" max="5382" width="13" customWidth="1"/>
    <col min="5383" max="5383" width="8.7109375" customWidth="1"/>
    <col min="5384" max="5384" width="12.7109375" customWidth="1"/>
    <col min="5385" max="5385" width="15.28515625" customWidth="1"/>
    <col min="5386" max="5386" width="13.140625" customWidth="1"/>
    <col min="5387" max="5387" width="12.42578125" customWidth="1"/>
    <col min="5388" max="5388" width="25.42578125" customWidth="1"/>
    <col min="5389" max="5392" width="5.7109375" customWidth="1"/>
    <col min="5393" max="5393" width="29.28515625" customWidth="1"/>
    <col min="5632" max="5632" width="29.85546875" customWidth="1"/>
    <col min="5633" max="5633" width="31.42578125" customWidth="1"/>
    <col min="5634" max="5634" width="26.140625" customWidth="1"/>
    <col min="5635" max="5635" width="16.140625" customWidth="1"/>
    <col min="5636" max="5636" width="15.85546875" customWidth="1"/>
    <col min="5637" max="5637" width="16.42578125" customWidth="1"/>
    <col min="5638" max="5638" width="13" customWidth="1"/>
    <col min="5639" max="5639" width="8.7109375" customWidth="1"/>
    <col min="5640" max="5640" width="12.7109375" customWidth="1"/>
    <col min="5641" max="5641" width="15.28515625" customWidth="1"/>
    <col min="5642" max="5642" width="13.140625" customWidth="1"/>
    <col min="5643" max="5643" width="12.42578125" customWidth="1"/>
    <col min="5644" max="5644" width="25.42578125" customWidth="1"/>
    <col min="5645" max="5648" width="5.7109375" customWidth="1"/>
    <col min="5649" max="5649" width="29.28515625" customWidth="1"/>
    <col min="5888" max="5888" width="29.85546875" customWidth="1"/>
    <col min="5889" max="5889" width="31.42578125" customWidth="1"/>
    <col min="5890" max="5890" width="26.140625" customWidth="1"/>
    <col min="5891" max="5891" width="16.140625" customWidth="1"/>
    <col min="5892" max="5892" width="15.85546875" customWidth="1"/>
    <col min="5893" max="5893" width="16.42578125" customWidth="1"/>
    <col min="5894" max="5894" width="13" customWidth="1"/>
    <col min="5895" max="5895" width="8.7109375" customWidth="1"/>
    <col min="5896" max="5896" width="12.7109375" customWidth="1"/>
    <col min="5897" max="5897" width="15.28515625" customWidth="1"/>
    <col min="5898" max="5898" width="13.140625" customWidth="1"/>
    <col min="5899" max="5899" width="12.42578125" customWidth="1"/>
    <col min="5900" max="5900" width="25.42578125" customWidth="1"/>
    <col min="5901" max="5904" width="5.7109375" customWidth="1"/>
    <col min="5905" max="5905" width="29.28515625" customWidth="1"/>
    <col min="6144" max="6144" width="29.85546875" customWidth="1"/>
    <col min="6145" max="6145" width="31.42578125" customWidth="1"/>
    <col min="6146" max="6146" width="26.140625" customWidth="1"/>
    <col min="6147" max="6147" width="16.140625" customWidth="1"/>
    <col min="6148" max="6148" width="15.85546875" customWidth="1"/>
    <col min="6149" max="6149" width="16.42578125" customWidth="1"/>
    <col min="6150" max="6150" width="13" customWidth="1"/>
    <col min="6151" max="6151" width="8.7109375" customWidth="1"/>
    <col min="6152" max="6152" width="12.7109375" customWidth="1"/>
    <col min="6153" max="6153" width="15.28515625" customWidth="1"/>
    <col min="6154" max="6154" width="13.140625" customWidth="1"/>
    <col min="6155" max="6155" width="12.42578125" customWidth="1"/>
    <col min="6156" max="6156" width="25.42578125" customWidth="1"/>
    <col min="6157" max="6160" width="5.7109375" customWidth="1"/>
    <col min="6161" max="6161" width="29.28515625" customWidth="1"/>
    <col min="6400" max="6400" width="29.85546875" customWidth="1"/>
    <col min="6401" max="6401" width="31.42578125" customWidth="1"/>
    <col min="6402" max="6402" width="26.140625" customWidth="1"/>
    <col min="6403" max="6403" width="16.140625" customWidth="1"/>
    <col min="6404" max="6404" width="15.85546875" customWidth="1"/>
    <col min="6405" max="6405" width="16.42578125" customWidth="1"/>
    <col min="6406" max="6406" width="13" customWidth="1"/>
    <col min="6407" max="6407" width="8.7109375" customWidth="1"/>
    <col min="6408" max="6408" width="12.7109375" customWidth="1"/>
    <col min="6409" max="6409" width="15.28515625" customWidth="1"/>
    <col min="6410" max="6410" width="13.140625" customWidth="1"/>
    <col min="6411" max="6411" width="12.42578125" customWidth="1"/>
    <col min="6412" max="6412" width="25.42578125" customWidth="1"/>
    <col min="6413" max="6416" width="5.7109375" customWidth="1"/>
    <col min="6417" max="6417" width="29.28515625" customWidth="1"/>
    <col min="6656" max="6656" width="29.85546875" customWidth="1"/>
    <col min="6657" max="6657" width="31.42578125" customWidth="1"/>
    <col min="6658" max="6658" width="26.140625" customWidth="1"/>
    <col min="6659" max="6659" width="16.140625" customWidth="1"/>
    <col min="6660" max="6660" width="15.85546875" customWidth="1"/>
    <col min="6661" max="6661" width="16.42578125" customWidth="1"/>
    <col min="6662" max="6662" width="13" customWidth="1"/>
    <col min="6663" max="6663" width="8.7109375" customWidth="1"/>
    <col min="6664" max="6664" width="12.7109375" customWidth="1"/>
    <col min="6665" max="6665" width="15.28515625" customWidth="1"/>
    <col min="6666" max="6666" width="13.140625" customWidth="1"/>
    <col min="6667" max="6667" width="12.42578125" customWidth="1"/>
    <col min="6668" max="6668" width="25.42578125" customWidth="1"/>
    <col min="6669" max="6672" width="5.7109375" customWidth="1"/>
    <col min="6673" max="6673" width="29.28515625" customWidth="1"/>
    <col min="6912" max="6912" width="29.85546875" customWidth="1"/>
    <col min="6913" max="6913" width="31.42578125" customWidth="1"/>
    <col min="6914" max="6914" width="26.140625" customWidth="1"/>
    <col min="6915" max="6915" width="16.140625" customWidth="1"/>
    <col min="6916" max="6916" width="15.85546875" customWidth="1"/>
    <col min="6917" max="6917" width="16.42578125" customWidth="1"/>
    <col min="6918" max="6918" width="13" customWidth="1"/>
    <col min="6919" max="6919" width="8.7109375" customWidth="1"/>
    <col min="6920" max="6920" width="12.7109375" customWidth="1"/>
    <col min="6921" max="6921" width="15.28515625" customWidth="1"/>
    <col min="6922" max="6922" width="13.140625" customWidth="1"/>
    <col min="6923" max="6923" width="12.42578125" customWidth="1"/>
    <col min="6924" max="6924" width="25.42578125" customWidth="1"/>
    <col min="6925" max="6928" width="5.7109375" customWidth="1"/>
    <col min="6929" max="6929" width="29.28515625" customWidth="1"/>
    <col min="7168" max="7168" width="29.85546875" customWidth="1"/>
    <col min="7169" max="7169" width="31.42578125" customWidth="1"/>
    <col min="7170" max="7170" width="26.140625" customWidth="1"/>
    <col min="7171" max="7171" width="16.140625" customWidth="1"/>
    <col min="7172" max="7172" width="15.85546875" customWidth="1"/>
    <col min="7173" max="7173" width="16.42578125" customWidth="1"/>
    <col min="7174" max="7174" width="13" customWidth="1"/>
    <col min="7175" max="7175" width="8.7109375" customWidth="1"/>
    <col min="7176" max="7176" width="12.7109375" customWidth="1"/>
    <col min="7177" max="7177" width="15.28515625" customWidth="1"/>
    <col min="7178" max="7178" width="13.140625" customWidth="1"/>
    <col min="7179" max="7179" width="12.42578125" customWidth="1"/>
    <col min="7180" max="7180" width="25.42578125" customWidth="1"/>
    <col min="7181" max="7184" width="5.7109375" customWidth="1"/>
    <col min="7185" max="7185" width="29.28515625" customWidth="1"/>
    <col min="7424" max="7424" width="29.85546875" customWidth="1"/>
    <col min="7425" max="7425" width="31.42578125" customWidth="1"/>
    <col min="7426" max="7426" width="26.140625" customWidth="1"/>
    <col min="7427" max="7427" width="16.140625" customWidth="1"/>
    <col min="7428" max="7428" width="15.85546875" customWidth="1"/>
    <col min="7429" max="7429" width="16.42578125" customWidth="1"/>
    <col min="7430" max="7430" width="13" customWidth="1"/>
    <col min="7431" max="7431" width="8.7109375" customWidth="1"/>
    <col min="7432" max="7432" width="12.7109375" customWidth="1"/>
    <col min="7433" max="7433" width="15.28515625" customWidth="1"/>
    <col min="7434" max="7434" width="13.140625" customWidth="1"/>
    <col min="7435" max="7435" width="12.42578125" customWidth="1"/>
    <col min="7436" max="7436" width="25.42578125" customWidth="1"/>
    <col min="7437" max="7440" width="5.7109375" customWidth="1"/>
    <col min="7441" max="7441" width="29.28515625" customWidth="1"/>
    <col min="7680" max="7680" width="29.85546875" customWidth="1"/>
    <col min="7681" max="7681" width="31.42578125" customWidth="1"/>
    <col min="7682" max="7682" width="26.140625" customWidth="1"/>
    <col min="7683" max="7683" width="16.140625" customWidth="1"/>
    <col min="7684" max="7684" width="15.85546875" customWidth="1"/>
    <col min="7685" max="7685" width="16.42578125" customWidth="1"/>
    <col min="7686" max="7686" width="13" customWidth="1"/>
    <col min="7687" max="7687" width="8.7109375" customWidth="1"/>
    <col min="7688" max="7688" width="12.7109375" customWidth="1"/>
    <col min="7689" max="7689" width="15.28515625" customWidth="1"/>
    <col min="7690" max="7690" width="13.140625" customWidth="1"/>
    <col min="7691" max="7691" width="12.42578125" customWidth="1"/>
    <col min="7692" max="7692" width="25.42578125" customWidth="1"/>
    <col min="7693" max="7696" width="5.7109375" customWidth="1"/>
    <col min="7697" max="7697" width="29.28515625" customWidth="1"/>
    <col min="7936" max="7936" width="29.85546875" customWidth="1"/>
    <col min="7937" max="7937" width="31.42578125" customWidth="1"/>
    <col min="7938" max="7938" width="26.140625" customWidth="1"/>
    <col min="7939" max="7939" width="16.140625" customWidth="1"/>
    <col min="7940" max="7940" width="15.85546875" customWidth="1"/>
    <col min="7941" max="7941" width="16.42578125" customWidth="1"/>
    <col min="7942" max="7942" width="13" customWidth="1"/>
    <col min="7943" max="7943" width="8.7109375" customWidth="1"/>
    <col min="7944" max="7944" width="12.7109375" customWidth="1"/>
    <col min="7945" max="7945" width="15.28515625" customWidth="1"/>
    <col min="7946" max="7946" width="13.140625" customWidth="1"/>
    <col min="7947" max="7947" width="12.42578125" customWidth="1"/>
    <col min="7948" max="7948" width="25.42578125" customWidth="1"/>
    <col min="7949" max="7952" width="5.7109375" customWidth="1"/>
    <col min="7953" max="7953" width="29.28515625" customWidth="1"/>
    <col min="8192" max="8192" width="29.85546875" customWidth="1"/>
    <col min="8193" max="8193" width="31.42578125" customWidth="1"/>
    <col min="8194" max="8194" width="26.140625" customWidth="1"/>
    <col min="8195" max="8195" width="16.140625" customWidth="1"/>
    <col min="8196" max="8196" width="15.85546875" customWidth="1"/>
    <col min="8197" max="8197" width="16.42578125" customWidth="1"/>
    <col min="8198" max="8198" width="13" customWidth="1"/>
    <col min="8199" max="8199" width="8.7109375" customWidth="1"/>
    <col min="8200" max="8200" width="12.7109375" customWidth="1"/>
    <col min="8201" max="8201" width="15.28515625" customWidth="1"/>
    <col min="8202" max="8202" width="13.140625" customWidth="1"/>
    <col min="8203" max="8203" width="12.42578125" customWidth="1"/>
    <col min="8204" max="8204" width="25.42578125" customWidth="1"/>
    <col min="8205" max="8208" width="5.7109375" customWidth="1"/>
    <col min="8209" max="8209" width="29.28515625" customWidth="1"/>
    <col min="8448" max="8448" width="29.85546875" customWidth="1"/>
    <col min="8449" max="8449" width="31.42578125" customWidth="1"/>
    <col min="8450" max="8450" width="26.140625" customWidth="1"/>
    <col min="8451" max="8451" width="16.140625" customWidth="1"/>
    <col min="8452" max="8452" width="15.85546875" customWidth="1"/>
    <col min="8453" max="8453" width="16.42578125" customWidth="1"/>
    <col min="8454" max="8454" width="13" customWidth="1"/>
    <col min="8455" max="8455" width="8.7109375" customWidth="1"/>
    <col min="8456" max="8456" width="12.7109375" customWidth="1"/>
    <col min="8457" max="8457" width="15.28515625" customWidth="1"/>
    <col min="8458" max="8458" width="13.140625" customWidth="1"/>
    <col min="8459" max="8459" width="12.42578125" customWidth="1"/>
    <col min="8460" max="8460" width="25.42578125" customWidth="1"/>
    <col min="8461" max="8464" width="5.7109375" customWidth="1"/>
    <col min="8465" max="8465" width="29.28515625" customWidth="1"/>
    <col min="8704" max="8704" width="29.85546875" customWidth="1"/>
    <col min="8705" max="8705" width="31.42578125" customWidth="1"/>
    <col min="8706" max="8706" width="26.140625" customWidth="1"/>
    <col min="8707" max="8707" width="16.140625" customWidth="1"/>
    <col min="8708" max="8708" width="15.85546875" customWidth="1"/>
    <col min="8709" max="8709" width="16.42578125" customWidth="1"/>
    <col min="8710" max="8710" width="13" customWidth="1"/>
    <col min="8711" max="8711" width="8.7109375" customWidth="1"/>
    <col min="8712" max="8712" width="12.7109375" customWidth="1"/>
    <col min="8713" max="8713" width="15.28515625" customWidth="1"/>
    <col min="8714" max="8714" width="13.140625" customWidth="1"/>
    <col min="8715" max="8715" width="12.42578125" customWidth="1"/>
    <col min="8716" max="8716" width="25.42578125" customWidth="1"/>
    <col min="8717" max="8720" width="5.7109375" customWidth="1"/>
    <col min="8721" max="8721" width="29.28515625" customWidth="1"/>
    <col min="8960" max="8960" width="29.85546875" customWidth="1"/>
    <col min="8961" max="8961" width="31.42578125" customWidth="1"/>
    <col min="8962" max="8962" width="26.140625" customWidth="1"/>
    <col min="8963" max="8963" width="16.140625" customWidth="1"/>
    <col min="8964" max="8964" width="15.85546875" customWidth="1"/>
    <col min="8965" max="8965" width="16.42578125" customWidth="1"/>
    <col min="8966" max="8966" width="13" customWidth="1"/>
    <col min="8967" max="8967" width="8.7109375" customWidth="1"/>
    <col min="8968" max="8968" width="12.7109375" customWidth="1"/>
    <col min="8969" max="8969" width="15.28515625" customWidth="1"/>
    <col min="8970" max="8970" width="13.140625" customWidth="1"/>
    <col min="8971" max="8971" width="12.42578125" customWidth="1"/>
    <col min="8972" max="8972" width="25.42578125" customWidth="1"/>
    <col min="8973" max="8976" width="5.7109375" customWidth="1"/>
    <col min="8977" max="8977" width="29.28515625" customWidth="1"/>
    <col min="9216" max="9216" width="29.85546875" customWidth="1"/>
    <col min="9217" max="9217" width="31.42578125" customWidth="1"/>
    <col min="9218" max="9218" width="26.140625" customWidth="1"/>
    <col min="9219" max="9219" width="16.140625" customWidth="1"/>
    <col min="9220" max="9220" width="15.85546875" customWidth="1"/>
    <col min="9221" max="9221" width="16.42578125" customWidth="1"/>
    <col min="9222" max="9222" width="13" customWidth="1"/>
    <col min="9223" max="9223" width="8.7109375" customWidth="1"/>
    <col min="9224" max="9224" width="12.7109375" customWidth="1"/>
    <col min="9225" max="9225" width="15.28515625" customWidth="1"/>
    <col min="9226" max="9226" width="13.140625" customWidth="1"/>
    <col min="9227" max="9227" width="12.42578125" customWidth="1"/>
    <col min="9228" max="9228" width="25.42578125" customWidth="1"/>
    <col min="9229" max="9232" width="5.7109375" customWidth="1"/>
    <col min="9233" max="9233" width="29.28515625" customWidth="1"/>
    <col min="9472" max="9472" width="29.85546875" customWidth="1"/>
    <col min="9473" max="9473" width="31.42578125" customWidth="1"/>
    <col min="9474" max="9474" width="26.140625" customWidth="1"/>
    <col min="9475" max="9475" width="16.140625" customWidth="1"/>
    <col min="9476" max="9476" width="15.85546875" customWidth="1"/>
    <col min="9477" max="9477" width="16.42578125" customWidth="1"/>
    <col min="9478" max="9478" width="13" customWidth="1"/>
    <col min="9479" max="9479" width="8.7109375" customWidth="1"/>
    <col min="9480" max="9480" width="12.7109375" customWidth="1"/>
    <col min="9481" max="9481" width="15.28515625" customWidth="1"/>
    <col min="9482" max="9482" width="13.140625" customWidth="1"/>
    <col min="9483" max="9483" width="12.42578125" customWidth="1"/>
    <col min="9484" max="9484" width="25.42578125" customWidth="1"/>
    <col min="9485" max="9488" width="5.7109375" customWidth="1"/>
    <col min="9489" max="9489" width="29.28515625" customWidth="1"/>
    <col min="9728" max="9728" width="29.85546875" customWidth="1"/>
    <col min="9729" max="9729" width="31.42578125" customWidth="1"/>
    <col min="9730" max="9730" width="26.140625" customWidth="1"/>
    <col min="9731" max="9731" width="16.140625" customWidth="1"/>
    <col min="9732" max="9732" width="15.85546875" customWidth="1"/>
    <col min="9733" max="9733" width="16.42578125" customWidth="1"/>
    <col min="9734" max="9734" width="13" customWidth="1"/>
    <col min="9735" max="9735" width="8.7109375" customWidth="1"/>
    <col min="9736" max="9736" width="12.7109375" customWidth="1"/>
    <col min="9737" max="9737" width="15.28515625" customWidth="1"/>
    <col min="9738" max="9738" width="13.140625" customWidth="1"/>
    <col min="9739" max="9739" width="12.42578125" customWidth="1"/>
    <col min="9740" max="9740" width="25.42578125" customWidth="1"/>
    <col min="9741" max="9744" width="5.7109375" customWidth="1"/>
    <col min="9745" max="9745" width="29.28515625" customWidth="1"/>
    <col min="9984" max="9984" width="29.85546875" customWidth="1"/>
    <col min="9985" max="9985" width="31.42578125" customWidth="1"/>
    <col min="9986" max="9986" width="26.140625" customWidth="1"/>
    <col min="9987" max="9987" width="16.140625" customWidth="1"/>
    <col min="9988" max="9988" width="15.85546875" customWidth="1"/>
    <col min="9989" max="9989" width="16.42578125" customWidth="1"/>
    <col min="9990" max="9990" width="13" customWidth="1"/>
    <col min="9991" max="9991" width="8.7109375" customWidth="1"/>
    <col min="9992" max="9992" width="12.7109375" customWidth="1"/>
    <col min="9993" max="9993" width="15.28515625" customWidth="1"/>
    <col min="9994" max="9994" width="13.140625" customWidth="1"/>
    <col min="9995" max="9995" width="12.42578125" customWidth="1"/>
    <col min="9996" max="9996" width="25.42578125" customWidth="1"/>
    <col min="9997" max="10000" width="5.7109375" customWidth="1"/>
    <col min="10001" max="10001" width="29.28515625" customWidth="1"/>
    <col min="10240" max="10240" width="29.85546875" customWidth="1"/>
    <col min="10241" max="10241" width="31.42578125" customWidth="1"/>
    <col min="10242" max="10242" width="26.140625" customWidth="1"/>
    <col min="10243" max="10243" width="16.140625" customWidth="1"/>
    <col min="10244" max="10244" width="15.85546875" customWidth="1"/>
    <col min="10245" max="10245" width="16.42578125" customWidth="1"/>
    <col min="10246" max="10246" width="13" customWidth="1"/>
    <col min="10247" max="10247" width="8.7109375" customWidth="1"/>
    <col min="10248" max="10248" width="12.7109375" customWidth="1"/>
    <col min="10249" max="10249" width="15.28515625" customWidth="1"/>
    <col min="10250" max="10250" width="13.140625" customWidth="1"/>
    <col min="10251" max="10251" width="12.42578125" customWidth="1"/>
    <col min="10252" max="10252" width="25.42578125" customWidth="1"/>
    <col min="10253" max="10256" width="5.7109375" customWidth="1"/>
    <col min="10257" max="10257" width="29.28515625" customWidth="1"/>
    <col min="10496" max="10496" width="29.85546875" customWidth="1"/>
    <col min="10497" max="10497" width="31.42578125" customWidth="1"/>
    <col min="10498" max="10498" width="26.140625" customWidth="1"/>
    <col min="10499" max="10499" width="16.140625" customWidth="1"/>
    <col min="10500" max="10500" width="15.85546875" customWidth="1"/>
    <col min="10501" max="10501" width="16.42578125" customWidth="1"/>
    <col min="10502" max="10502" width="13" customWidth="1"/>
    <col min="10503" max="10503" width="8.7109375" customWidth="1"/>
    <col min="10504" max="10504" width="12.7109375" customWidth="1"/>
    <col min="10505" max="10505" width="15.28515625" customWidth="1"/>
    <col min="10506" max="10506" width="13.140625" customWidth="1"/>
    <col min="10507" max="10507" width="12.42578125" customWidth="1"/>
    <col min="10508" max="10508" width="25.42578125" customWidth="1"/>
    <col min="10509" max="10512" width="5.7109375" customWidth="1"/>
    <col min="10513" max="10513" width="29.28515625" customWidth="1"/>
    <col min="10752" max="10752" width="29.85546875" customWidth="1"/>
    <col min="10753" max="10753" width="31.42578125" customWidth="1"/>
    <col min="10754" max="10754" width="26.140625" customWidth="1"/>
    <col min="10755" max="10755" width="16.140625" customWidth="1"/>
    <col min="10756" max="10756" width="15.85546875" customWidth="1"/>
    <col min="10757" max="10757" width="16.42578125" customWidth="1"/>
    <col min="10758" max="10758" width="13" customWidth="1"/>
    <col min="10759" max="10759" width="8.7109375" customWidth="1"/>
    <col min="10760" max="10760" width="12.7109375" customWidth="1"/>
    <col min="10761" max="10761" width="15.28515625" customWidth="1"/>
    <col min="10762" max="10762" width="13.140625" customWidth="1"/>
    <col min="10763" max="10763" width="12.42578125" customWidth="1"/>
    <col min="10764" max="10764" width="25.42578125" customWidth="1"/>
    <col min="10765" max="10768" width="5.7109375" customWidth="1"/>
    <col min="10769" max="10769" width="29.28515625" customWidth="1"/>
    <col min="11008" max="11008" width="29.85546875" customWidth="1"/>
    <col min="11009" max="11009" width="31.42578125" customWidth="1"/>
    <col min="11010" max="11010" width="26.140625" customWidth="1"/>
    <col min="11011" max="11011" width="16.140625" customWidth="1"/>
    <col min="11012" max="11012" width="15.85546875" customWidth="1"/>
    <col min="11013" max="11013" width="16.42578125" customWidth="1"/>
    <col min="11014" max="11014" width="13" customWidth="1"/>
    <col min="11015" max="11015" width="8.7109375" customWidth="1"/>
    <col min="11016" max="11016" width="12.7109375" customWidth="1"/>
    <col min="11017" max="11017" width="15.28515625" customWidth="1"/>
    <col min="11018" max="11018" width="13.140625" customWidth="1"/>
    <col min="11019" max="11019" width="12.42578125" customWidth="1"/>
    <col min="11020" max="11020" width="25.42578125" customWidth="1"/>
    <col min="11021" max="11024" width="5.7109375" customWidth="1"/>
    <col min="11025" max="11025" width="29.28515625" customWidth="1"/>
    <col min="11264" max="11264" width="29.85546875" customWidth="1"/>
    <col min="11265" max="11265" width="31.42578125" customWidth="1"/>
    <col min="11266" max="11266" width="26.140625" customWidth="1"/>
    <col min="11267" max="11267" width="16.140625" customWidth="1"/>
    <col min="11268" max="11268" width="15.85546875" customWidth="1"/>
    <col min="11269" max="11269" width="16.42578125" customWidth="1"/>
    <col min="11270" max="11270" width="13" customWidth="1"/>
    <col min="11271" max="11271" width="8.7109375" customWidth="1"/>
    <col min="11272" max="11272" width="12.7109375" customWidth="1"/>
    <col min="11273" max="11273" width="15.28515625" customWidth="1"/>
    <col min="11274" max="11274" width="13.140625" customWidth="1"/>
    <col min="11275" max="11275" width="12.42578125" customWidth="1"/>
    <col min="11276" max="11276" width="25.42578125" customWidth="1"/>
    <col min="11277" max="11280" width="5.7109375" customWidth="1"/>
    <col min="11281" max="11281" width="29.28515625" customWidth="1"/>
    <col min="11520" max="11520" width="29.85546875" customWidth="1"/>
    <col min="11521" max="11521" width="31.42578125" customWidth="1"/>
    <col min="11522" max="11522" width="26.140625" customWidth="1"/>
    <col min="11523" max="11523" width="16.140625" customWidth="1"/>
    <col min="11524" max="11524" width="15.85546875" customWidth="1"/>
    <col min="11525" max="11525" width="16.42578125" customWidth="1"/>
    <col min="11526" max="11526" width="13" customWidth="1"/>
    <col min="11527" max="11527" width="8.7109375" customWidth="1"/>
    <col min="11528" max="11528" width="12.7109375" customWidth="1"/>
    <col min="11529" max="11529" width="15.28515625" customWidth="1"/>
    <col min="11530" max="11530" width="13.140625" customWidth="1"/>
    <col min="11531" max="11531" width="12.42578125" customWidth="1"/>
    <col min="11532" max="11532" width="25.42578125" customWidth="1"/>
    <col min="11533" max="11536" width="5.7109375" customWidth="1"/>
    <col min="11537" max="11537" width="29.28515625" customWidth="1"/>
    <col min="11776" max="11776" width="29.85546875" customWidth="1"/>
    <col min="11777" max="11777" width="31.42578125" customWidth="1"/>
    <col min="11778" max="11778" width="26.140625" customWidth="1"/>
    <col min="11779" max="11779" width="16.140625" customWidth="1"/>
    <col min="11780" max="11780" width="15.85546875" customWidth="1"/>
    <col min="11781" max="11781" width="16.42578125" customWidth="1"/>
    <col min="11782" max="11782" width="13" customWidth="1"/>
    <col min="11783" max="11783" width="8.7109375" customWidth="1"/>
    <col min="11784" max="11784" width="12.7109375" customWidth="1"/>
    <col min="11785" max="11785" width="15.28515625" customWidth="1"/>
    <col min="11786" max="11786" width="13.140625" customWidth="1"/>
    <col min="11787" max="11787" width="12.42578125" customWidth="1"/>
    <col min="11788" max="11788" width="25.42578125" customWidth="1"/>
    <col min="11789" max="11792" width="5.7109375" customWidth="1"/>
    <col min="11793" max="11793" width="29.28515625" customWidth="1"/>
    <col min="12032" max="12032" width="29.85546875" customWidth="1"/>
    <col min="12033" max="12033" width="31.42578125" customWidth="1"/>
    <col min="12034" max="12034" width="26.140625" customWidth="1"/>
    <col min="12035" max="12035" width="16.140625" customWidth="1"/>
    <col min="12036" max="12036" width="15.85546875" customWidth="1"/>
    <col min="12037" max="12037" width="16.42578125" customWidth="1"/>
    <col min="12038" max="12038" width="13" customWidth="1"/>
    <col min="12039" max="12039" width="8.7109375" customWidth="1"/>
    <col min="12040" max="12040" width="12.7109375" customWidth="1"/>
    <col min="12041" max="12041" width="15.28515625" customWidth="1"/>
    <col min="12042" max="12042" width="13.140625" customWidth="1"/>
    <col min="12043" max="12043" width="12.42578125" customWidth="1"/>
    <col min="12044" max="12044" width="25.42578125" customWidth="1"/>
    <col min="12045" max="12048" width="5.7109375" customWidth="1"/>
    <col min="12049" max="12049" width="29.28515625" customWidth="1"/>
    <col min="12288" max="12288" width="29.85546875" customWidth="1"/>
    <col min="12289" max="12289" width="31.42578125" customWidth="1"/>
    <col min="12290" max="12290" width="26.140625" customWidth="1"/>
    <col min="12291" max="12291" width="16.140625" customWidth="1"/>
    <col min="12292" max="12292" width="15.85546875" customWidth="1"/>
    <col min="12293" max="12293" width="16.42578125" customWidth="1"/>
    <col min="12294" max="12294" width="13" customWidth="1"/>
    <col min="12295" max="12295" width="8.7109375" customWidth="1"/>
    <col min="12296" max="12296" width="12.7109375" customWidth="1"/>
    <col min="12297" max="12297" width="15.28515625" customWidth="1"/>
    <col min="12298" max="12298" width="13.140625" customWidth="1"/>
    <col min="12299" max="12299" width="12.42578125" customWidth="1"/>
    <col min="12300" max="12300" width="25.42578125" customWidth="1"/>
    <col min="12301" max="12304" width="5.7109375" customWidth="1"/>
    <col min="12305" max="12305" width="29.28515625" customWidth="1"/>
    <col min="12544" max="12544" width="29.85546875" customWidth="1"/>
    <col min="12545" max="12545" width="31.42578125" customWidth="1"/>
    <col min="12546" max="12546" width="26.140625" customWidth="1"/>
    <col min="12547" max="12547" width="16.140625" customWidth="1"/>
    <col min="12548" max="12548" width="15.85546875" customWidth="1"/>
    <col min="12549" max="12549" width="16.42578125" customWidth="1"/>
    <col min="12550" max="12550" width="13" customWidth="1"/>
    <col min="12551" max="12551" width="8.7109375" customWidth="1"/>
    <col min="12552" max="12552" width="12.7109375" customWidth="1"/>
    <col min="12553" max="12553" width="15.28515625" customWidth="1"/>
    <col min="12554" max="12554" width="13.140625" customWidth="1"/>
    <col min="12555" max="12555" width="12.42578125" customWidth="1"/>
    <col min="12556" max="12556" width="25.42578125" customWidth="1"/>
    <col min="12557" max="12560" width="5.7109375" customWidth="1"/>
    <col min="12561" max="12561" width="29.28515625" customWidth="1"/>
    <col min="12800" max="12800" width="29.85546875" customWidth="1"/>
    <col min="12801" max="12801" width="31.42578125" customWidth="1"/>
    <col min="12802" max="12802" width="26.140625" customWidth="1"/>
    <col min="12803" max="12803" width="16.140625" customWidth="1"/>
    <col min="12804" max="12804" width="15.85546875" customWidth="1"/>
    <col min="12805" max="12805" width="16.42578125" customWidth="1"/>
    <col min="12806" max="12806" width="13" customWidth="1"/>
    <col min="12807" max="12807" width="8.7109375" customWidth="1"/>
    <col min="12808" max="12808" width="12.7109375" customWidth="1"/>
    <col min="12809" max="12809" width="15.28515625" customWidth="1"/>
    <col min="12810" max="12810" width="13.140625" customWidth="1"/>
    <col min="12811" max="12811" width="12.42578125" customWidth="1"/>
    <col min="12812" max="12812" width="25.42578125" customWidth="1"/>
    <col min="12813" max="12816" width="5.7109375" customWidth="1"/>
    <col min="12817" max="12817" width="29.28515625" customWidth="1"/>
    <col min="13056" max="13056" width="29.85546875" customWidth="1"/>
    <col min="13057" max="13057" width="31.42578125" customWidth="1"/>
    <col min="13058" max="13058" width="26.140625" customWidth="1"/>
    <col min="13059" max="13059" width="16.140625" customWidth="1"/>
    <col min="13060" max="13060" width="15.85546875" customWidth="1"/>
    <col min="13061" max="13061" width="16.42578125" customWidth="1"/>
    <col min="13062" max="13062" width="13" customWidth="1"/>
    <col min="13063" max="13063" width="8.7109375" customWidth="1"/>
    <col min="13064" max="13064" width="12.7109375" customWidth="1"/>
    <col min="13065" max="13065" width="15.28515625" customWidth="1"/>
    <col min="13066" max="13066" width="13.140625" customWidth="1"/>
    <col min="13067" max="13067" width="12.42578125" customWidth="1"/>
    <col min="13068" max="13068" width="25.42578125" customWidth="1"/>
    <col min="13069" max="13072" width="5.7109375" customWidth="1"/>
    <col min="13073" max="13073" width="29.28515625" customWidth="1"/>
    <col min="13312" max="13312" width="29.85546875" customWidth="1"/>
    <col min="13313" max="13313" width="31.42578125" customWidth="1"/>
    <col min="13314" max="13314" width="26.140625" customWidth="1"/>
    <col min="13315" max="13315" width="16.140625" customWidth="1"/>
    <col min="13316" max="13316" width="15.85546875" customWidth="1"/>
    <col min="13317" max="13317" width="16.42578125" customWidth="1"/>
    <col min="13318" max="13318" width="13" customWidth="1"/>
    <col min="13319" max="13319" width="8.7109375" customWidth="1"/>
    <col min="13320" max="13320" width="12.7109375" customWidth="1"/>
    <col min="13321" max="13321" width="15.28515625" customWidth="1"/>
    <col min="13322" max="13322" width="13.140625" customWidth="1"/>
    <col min="13323" max="13323" width="12.42578125" customWidth="1"/>
    <col min="13324" max="13324" width="25.42578125" customWidth="1"/>
    <col min="13325" max="13328" width="5.7109375" customWidth="1"/>
    <col min="13329" max="13329" width="29.28515625" customWidth="1"/>
    <col min="13568" max="13568" width="29.85546875" customWidth="1"/>
    <col min="13569" max="13569" width="31.42578125" customWidth="1"/>
    <col min="13570" max="13570" width="26.140625" customWidth="1"/>
    <col min="13571" max="13571" width="16.140625" customWidth="1"/>
    <col min="13572" max="13572" width="15.85546875" customWidth="1"/>
    <col min="13573" max="13573" width="16.42578125" customWidth="1"/>
    <col min="13574" max="13574" width="13" customWidth="1"/>
    <col min="13575" max="13575" width="8.7109375" customWidth="1"/>
    <col min="13576" max="13576" width="12.7109375" customWidth="1"/>
    <col min="13577" max="13577" width="15.28515625" customWidth="1"/>
    <col min="13578" max="13578" width="13.140625" customWidth="1"/>
    <col min="13579" max="13579" width="12.42578125" customWidth="1"/>
    <col min="13580" max="13580" width="25.42578125" customWidth="1"/>
    <col min="13581" max="13584" width="5.7109375" customWidth="1"/>
    <col min="13585" max="13585" width="29.28515625" customWidth="1"/>
    <col min="13824" max="13824" width="29.85546875" customWidth="1"/>
    <col min="13825" max="13825" width="31.42578125" customWidth="1"/>
    <col min="13826" max="13826" width="26.140625" customWidth="1"/>
    <col min="13827" max="13827" width="16.140625" customWidth="1"/>
    <col min="13828" max="13828" width="15.85546875" customWidth="1"/>
    <col min="13829" max="13829" width="16.42578125" customWidth="1"/>
    <col min="13830" max="13830" width="13" customWidth="1"/>
    <col min="13831" max="13831" width="8.7109375" customWidth="1"/>
    <col min="13832" max="13832" width="12.7109375" customWidth="1"/>
    <col min="13833" max="13833" width="15.28515625" customWidth="1"/>
    <col min="13834" max="13834" width="13.140625" customWidth="1"/>
    <col min="13835" max="13835" width="12.42578125" customWidth="1"/>
    <col min="13836" max="13836" width="25.42578125" customWidth="1"/>
    <col min="13837" max="13840" width="5.7109375" customWidth="1"/>
    <col min="13841" max="13841" width="29.28515625" customWidth="1"/>
    <col min="14080" max="14080" width="29.85546875" customWidth="1"/>
    <col min="14081" max="14081" width="31.42578125" customWidth="1"/>
    <col min="14082" max="14082" width="26.140625" customWidth="1"/>
    <col min="14083" max="14083" width="16.140625" customWidth="1"/>
    <col min="14084" max="14084" width="15.85546875" customWidth="1"/>
    <col min="14085" max="14085" width="16.42578125" customWidth="1"/>
    <col min="14086" max="14086" width="13" customWidth="1"/>
    <col min="14087" max="14087" width="8.7109375" customWidth="1"/>
    <col min="14088" max="14088" width="12.7109375" customWidth="1"/>
    <col min="14089" max="14089" width="15.28515625" customWidth="1"/>
    <col min="14090" max="14090" width="13.140625" customWidth="1"/>
    <col min="14091" max="14091" width="12.42578125" customWidth="1"/>
    <col min="14092" max="14092" width="25.42578125" customWidth="1"/>
    <col min="14093" max="14096" width="5.7109375" customWidth="1"/>
    <col min="14097" max="14097" width="29.28515625" customWidth="1"/>
    <col min="14336" max="14336" width="29.85546875" customWidth="1"/>
    <col min="14337" max="14337" width="31.42578125" customWidth="1"/>
    <col min="14338" max="14338" width="26.140625" customWidth="1"/>
    <col min="14339" max="14339" width="16.140625" customWidth="1"/>
    <col min="14340" max="14340" width="15.85546875" customWidth="1"/>
    <col min="14341" max="14341" width="16.42578125" customWidth="1"/>
    <col min="14342" max="14342" width="13" customWidth="1"/>
    <col min="14343" max="14343" width="8.7109375" customWidth="1"/>
    <col min="14344" max="14344" width="12.7109375" customWidth="1"/>
    <col min="14345" max="14345" width="15.28515625" customWidth="1"/>
    <col min="14346" max="14346" width="13.140625" customWidth="1"/>
    <col min="14347" max="14347" width="12.42578125" customWidth="1"/>
    <col min="14348" max="14348" width="25.42578125" customWidth="1"/>
    <col min="14349" max="14352" width="5.7109375" customWidth="1"/>
    <col min="14353" max="14353" width="29.28515625" customWidth="1"/>
    <col min="14592" max="14592" width="29.85546875" customWidth="1"/>
    <col min="14593" max="14593" width="31.42578125" customWidth="1"/>
    <col min="14594" max="14594" width="26.140625" customWidth="1"/>
    <col min="14595" max="14595" width="16.140625" customWidth="1"/>
    <col min="14596" max="14596" width="15.85546875" customWidth="1"/>
    <col min="14597" max="14597" width="16.42578125" customWidth="1"/>
    <col min="14598" max="14598" width="13" customWidth="1"/>
    <col min="14599" max="14599" width="8.7109375" customWidth="1"/>
    <col min="14600" max="14600" width="12.7109375" customWidth="1"/>
    <col min="14601" max="14601" width="15.28515625" customWidth="1"/>
    <col min="14602" max="14602" width="13.140625" customWidth="1"/>
    <col min="14603" max="14603" width="12.42578125" customWidth="1"/>
    <col min="14604" max="14604" width="25.42578125" customWidth="1"/>
    <col min="14605" max="14608" width="5.7109375" customWidth="1"/>
    <col min="14609" max="14609" width="29.28515625" customWidth="1"/>
    <col min="14848" max="14848" width="29.85546875" customWidth="1"/>
    <col min="14849" max="14849" width="31.42578125" customWidth="1"/>
    <col min="14850" max="14850" width="26.140625" customWidth="1"/>
    <col min="14851" max="14851" width="16.140625" customWidth="1"/>
    <col min="14852" max="14852" width="15.85546875" customWidth="1"/>
    <col min="14853" max="14853" width="16.42578125" customWidth="1"/>
    <col min="14854" max="14854" width="13" customWidth="1"/>
    <col min="14855" max="14855" width="8.7109375" customWidth="1"/>
    <col min="14856" max="14856" width="12.7109375" customWidth="1"/>
    <col min="14857" max="14857" width="15.28515625" customWidth="1"/>
    <col min="14858" max="14858" width="13.140625" customWidth="1"/>
    <col min="14859" max="14859" width="12.42578125" customWidth="1"/>
    <col min="14860" max="14860" width="25.42578125" customWidth="1"/>
    <col min="14861" max="14864" width="5.7109375" customWidth="1"/>
    <col min="14865" max="14865" width="29.28515625" customWidth="1"/>
    <col min="15104" max="15104" width="29.85546875" customWidth="1"/>
    <col min="15105" max="15105" width="31.42578125" customWidth="1"/>
    <col min="15106" max="15106" width="26.140625" customWidth="1"/>
    <col min="15107" max="15107" width="16.140625" customWidth="1"/>
    <col min="15108" max="15108" width="15.85546875" customWidth="1"/>
    <col min="15109" max="15109" width="16.42578125" customWidth="1"/>
    <col min="15110" max="15110" width="13" customWidth="1"/>
    <col min="15111" max="15111" width="8.7109375" customWidth="1"/>
    <col min="15112" max="15112" width="12.7109375" customWidth="1"/>
    <col min="15113" max="15113" width="15.28515625" customWidth="1"/>
    <col min="15114" max="15114" width="13.140625" customWidth="1"/>
    <col min="15115" max="15115" width="12.42578125" customWidth="1"/>
    <col min="15116" max="15116" width="25.42578125" customWidth="1"/>
    <col min="15117" max="15120" width="5.7109375" customWidth="1"/>
    <col min="15121" max="15121" width="29.28515625" customWidth="1"/>
    <col min="15360" max="15360" width="29.85546875" customWidth="1"/>
    <col min="15361" max="15361" width="31.42578125" customWidth="1"/>
    <col min="15362" max="15362" width="26.140625" customWidth="1"/>
    <col min="15363" max="15363" width="16.140625" customWidth="1"/>
    <col min="15364" max="15364" width="15.85546875" customWidth="1"/>
    <col min="15365" max="15365" width="16.42578125" customWidth="1"/>
    <col min="15366" max="15366" width="13" customWidth="1"/>
    <col min="15367" max="15367" width="8.7109375" customWidth="1"/>
    <col min="15368" max="15368" width="12.7109375" customWidth="1"/>
    <col min="15369" max="15369" width="15.28515625" customWidth="1"/>
    <col min="15370" max="15370" width="13.140625" customWidth="1"/>
    <col min="15371" max="15371" width="12.42578125" customWidth="1"/>
    <col min="15372" max="15372" width="25.42578125" customWidth="1"/>
    <col min="15373" max="15376" width="5.7109375" customWidth="1"/>
    <col min="15377" max="15377" width="29.28515625" customWidth="1"/>
    <col min="15616" max="15616" width="29.85546875" customWidth="1"/>
    <col min="15617" max="15617" width="31.42578125" customWidth="1"/>
    <col min="15618" max="15618" width="26.140625" customWidth="1"/>
    <col min="15619" max="15619" width="16.140625" customWidth="1"/>
    <col min="15620" max="15620" width="15.85546875" customWidth="1"/>
    <col min="15621" max="15621" width="16.42578125" customWidth="1"/>
    <col min="15622" max="15622" width="13" customWidth="1"/>
    <col min="15623" max="15623" width="8.7109375" customWidth="1"/>
    <col min="15624" max="15624" width="12.7109375" customWidth="1"/>
    <col min="15625" max="15625" width="15.28515625" customWidth="1"/>
    <col min="15626" max="15626" width="13.140625" customWidth="1"/>
    <col min="15627" max="15627" width="12.42578125" customWidth="1"/>
    <col min="15628" max="15628" width="25.42578125" customWidth="1"/>
    <col min="15629" max="15632" width="5.7109375" customWidth="1"/>
    <col min="15633" max="15633" width="29.28515625" customWidth="1"/>
    <col min="15872" max="15872" width="29.85546875" customWidth="1"/>
    <col min="15873" max="15873" width="31.42578125" customWidth="1"/>
    <col min="15874" max="15874" width="26.140625" customWidth="1"/>
    <col min="15875" max="15875" width="16.140625" customWidth="1"/>
    <col min="15876" max="15876" width="15.85546875" customWidth="1"/>
    <col min="15877" max="15877" width="16.42578125" customWidth="1"/>
    <col min="15878" max="15878" width="13" customWidth="1"/>
    <col min="15879" max="15879" width="8.7109375" customWidth="1"/>
    <col min="15880" max="15880" width="12.7109375" customWidth="1"/>
    <col min="15881" max="15881" width="15.28515625" customWidth="1"/>
    <col min="15882" max="15882" width="13.140625" customWidth="1"/>
    <col min="15883" max="15883" width="12.42578125" customWidth="1"/>
    <col min="15884" max="15884" width="25.42578125" customWidth="1"/>
    <col min="15885" max="15888" width="5.7109375" customWidth="1"/>
    <col min="15889" max="15889" width="29.28515625" customWidth="1"/>
    <col min="16128" max="16128" width="29.85546875" customWidth="1"/>
    <col min="16129" max="16129" width="31.42578125" customWidth="1"/>
    <col min="16130" max="16130" width="26.140625" customWidth="1"/>
    <col min="16131" max="16131" width="16.140625" customWidth="1"/>
    <col min="16132" max="16132" width="15.85546875" customWidth="1"/>
    <col min="16133" max="16133" width="16.42578125" customWidth="1"/>
    <col min="16134" max="16134" width="13" customWidth="1"/>
    <col min="16135" max="16135" width="8.7109375" customWidth="1"/>
    <col min="16136" max="16136" width="12.7109375" customWidth="1"/>
    <col min="16137" max="16137" width="15.28515625" customWidth="1"/>
    <col min="16138" max="16138" width="13.140625" customWidth="1"/>
    <col min="16139" max="16139" width="12.42578125" customWidth="1"/>
    <col min="16140" max="16140" width="25.42578125" customWidth="1"/>
    <col min="16141" max="16144" width="5.7109375" customWidth="1"/>
    <col min="16145" max="16145" width="29.28515625" customWidth="1"/>
  </cols>
  <sheetData>
    <row r="1" spans="1:21" ht="36" x14ac:dyDescent="0.55000000000000004">
      <c r="B1" s="716" t="s">
        <v>457</v>
      </c>
      <c r="C1" s="716"/>
      <c r="D1" s="716"/>
      <c r="E1" s="716"/>
      <c r="F1" s="716"/>
      <c r="G1" s="716"/>
      <c r="H1" s="716"/>
      <c r="I1" s="716"/>
      <c r="J1" s="716"/>
      <c r="K1" s="716"/>
      <c r="L1" s="716"/>
      <c r="M1" s="716"/>
      <c r="N1" s="716"/>
      <c r="O1" s="716"/>
      <c r="P1" s="716"/>
      <c r="Q1" s="716"/>
      <c r="R1" s="716"/>
      <c r="S1" s="716"/>
      <c r="T1" s="716"/>
      <c r="U1" s="716"/>
    </row>
    <row r="2" spans="1:21" ht="28.5" x14ac:dyDescent="0.45">
      <c r="B2" s="717" t="s">
        <v>546</v>
      </c>
      <c r="C2" s="717"/>
      <c r="D2" s="717"/>
      <c r="E2" s="717"/>
      <c r="F2" s="717"/>
      <c r="G2" s="717"/>
      <c r="H2" s="717"/>
      <c r="I2" s="717"/>
      <c r="J2" s="717"/>
      <c r="K2" s="717"/>
      <c r="L2" s="717"/>
      <c r="M2" s="717"/>
      <c r="N2" s="717"/>
      <c r="O2" s="717"/>
      <c r="P2" s="717"/>
      <c r="Q2" s="717"/>
      <c r="R2" s="717"/>
      <c r="S2" s="717"/>
      <c r="T2" s="717"/>
      <c r="U2" s="717"/>
    </row>
    <row r="3" spans="1:21" s="184" customFormat="1" ht="15" customHeight="1" x14ac:dyDescent="0.25">
      <c r="A3" s="255" t="s">
        <v>1</v>
      </c>
      <c r="B3" s="760" t="s">
        <v>1141</v>
      </c>
      <c r="C3" s="761"/>
      <c r="D3" s="761"/>
      <c r="E3" s="761"/>
      <c r="F3" s="761"/>
      <c r="G3" s="761"/>
      <c r="H3" s="761"/>
      <c r="I3" s="761"/>
      <c r="J3" s="761"/>
      <c r="K3" s="761"/>
      <c r="L3" s="761"/>
      <c r="M3" s="761"/>
      <c r="N3" s="761"/>
      <c r="O3" s="761"/>
      <c r="P3" s="761"/>
      <c r="Q3" s="761"/>
      <c r="R3" s="761"/>
      <c r="S3" s="761"/>
      <c r="T3" s="761"/>
      <c r="U3" s="761"/>
    </row>
    <row r="4" spans="1:21" s="184" customFormat="1" x14ac:dyDescent="0.25">
      <c r="A4" s="596" t="s">
        <v>2</v>
      </c>
      <c r="B4" s="762" t="s">
        <v>435</v>
      </c>
      <c r="C4" s="763"/>
      <c r="D4" s="763"/>
      <c r="E4" s="763"/>
      <c r="F4" s="763"/>
      <c r="G4" s="763"/>
      <c r="H4" s="763"/>
      <c r="I4" s="763"/>
      <c r="J4" s="763"/>
      <c r="K4" s="763"/>
      <c r="L4" s="763"/>
      <c r="M4" s="763"/>
      <c r="N4" s="763"/>
      <c r="O4" s="763"/>
      <c r="P4" s="763"/>
      <c r="Q4" s="763"/>
      <c r="R4" s="763"/>
      <c r="S4" s="763"/>
      <c r="T4" s="763"/>
      <c r="U4" s="763"/>
    </row>
    <row r="5" spans="1:21" s="184" customFormat="1" ht="15.6" customHeight="1" thickBot="1" x14ac:dyDescent="0.3">
      <c r="A5" s="597" t="s">
        <v>4</v>
      </c>
      <c r="B5" s="762" t="s">
        <v>529</v>
      </c>
      <c r="C5" s="763"/>
      <c r="D5" s="763"/>
      <c r="E5" s="763"/>
      <c r="F5" s="763"/>
      <c r="G5" s="763"/>
      <c r="H5" s="763"/>
      <c r="I5" s="763"/>
      <c r="J5" s="763"/>
      <c r="K5" s="763"/>
      <c r="L5" s="763"/>
      <c r="M5" s="763"/>
      <c r="N5" s="763"/>
      <c r="O5" s="763"/>
      <c r="P5" s="763"/>
      <c r="Q5" s="763"/>
      <c r="R5" s="763"/>
      <c r="S5" s="763"/>
      <c r="T5" s="763"/>
      <c r="U5" s="763"/>
    </row>
    <row r="6" spans="1:21" s="598" customFormat="1" ht="15.75" x14ac:dyDescent="0.25">
      <c r="A6" s="818" t="s">
        <v>9</v>
      </c>
      <c r="B6" s="816" t="s">
        <v>458</v>
      </c>
      <c r="C6" s="815" t="s">
        <v>513</v>
      </c>
      <c r="D6" s="815" t="s">
        <v>692</v>
      </c>
      <c r="E6" s="815" t="s">
        <v>462</v>
      </c>
      <c r="F6" s="815" t="s">
        <v>439</v>
      </c>
      <c r="G6" s="816" t="s">
        <v>694</v>
      </c>
      <c r="H6" s="816" t="s">
        <v>450</v>
      </c>
      <c r="I6" s="817" t="s">
        <v>440</v>
      </c>
      <c r="J6" s="812" t="s">
        <v>441</v>
      </c>
      <c r="K6" s="812"/>
      <c r="L6" s="812"/>
      <c r="M6" s="812"/>
      <c r="N6" s="812" t="s">
        <v>463</v>
      </c>
      <c r="O6" s="812"/>
      <c r="P6" s="812" t="s">
        <v>446</v>
      </c>
      <c r="Q6" s="812" t="s">
        <v>448</v>
      </c>
      <c r="R6" s="813" t="s">
        <v>690</v>
      </c>
      <c r="S6" s="813"/>
      <c r="T6" s="813"/>
      <c r="U6" s="814"/>
    </row>
    <row r="7" spans="1:21" s="598" customFormat="1" ht="15.75" x14ac:dyDescent="0.25">
      <c r="A7" s="819"/>
      <c r="B7" s="702"/>
      <c r="C7" s="708"/>
      <c r="D7" s="708"/>
      <c r="E7" s="708"/>
      <c r="F7" s="708"/>
      <c r="G7" s="702"/>
      <c r="H7" s="702"/>
      <c r="I7" s="700"/>
      <c r="J7" s="241" t="s">
        <v>442</v>
      </c>
      <c r="K7" s="241" t="s">
        <v>443</v>
      </c>
      <c r="L7" s="241" t="s">
        <v>444</v>
      </c>
      <c r="M7" s="599" t="s">
        <v>445</v>
      </c>
      <c r="N7" s="169" t="s">
        <v>465</v>
      </c>
      <c r="O7" s="169" t="s">
        <v>466</v>
      </c>
      <c r="P7" s="697"/>
      <c r="Q7" s="697"/>
      <c r="R7" s="159" t="s">
        <v>689</v>
      </c>
      <c r="S7" s="159" t="s">
        <v>688</v>
      </c>
      <c r="T7" s="159" t="s">
        <v>687</v>
      </c>
      <c r="U7" s="600" t="s">
        <v>686</v>
      </c>
    </row>
    <row r="8" spans="1:21" s="184" customFormat="1" ht="55.5" customHeight="1" x14ac:dyDescent="0.25">
      <c r="A8" s="681" t="s">
        <v>938</v>
      </c>
      <c r="B8" s="245" t="s">
        <v>939</v>
      </c>
      <c r="C8" s="683" t="s">
        <v>940</v>
      </c>
      <c r="D8" s="692" t="s">
        <v>941</v>
      </c>
      <c r="E8" s="790">
        <v>0.5</v>
      </c>
      <c r="F8" s="692" t="s">
        <v>942</v>
      </c>
      <c r="G8" s="692" t="s">
        <v>943</v>
      </c>
      <c r="H8" s="792" t="s">
        <v>473</v>
      </c>
      <c r="I8" s="807" t="s">
        <v>217</v>
      </c>
      <c r="J8" s="754">
        <v>2000000</v>
      </c>
      <c r="K8" s="243"/>
      <c r="L8" s="243"/>
      <c r="M8" s="243"/>
      <c r="N8" s="809" t="s">
        <v>944</v>
      </c>
      <c r="O8" s="809" t="s">
        <v>945</v>
      </c>
      <c r="P8" s="692" t="s">
        <v>946</v>
      </c>
      <c r="Q8" s="186"/>
      <c r="R8" s="173"/>
      <c r="S8" s="601" t="s">
        <v>298</v>
      </c>
      <c r="T8" s="601"/>
      <c r="U8" s="602"/>
    </row>
    <row r="9" spans="1:21" s="184" customFormat="1" ht="44.25" customHeight="1" x14ac:dyDescent="0.25">
      <c r="A9" s="682"/>
      <c r="B9" s="245" t="s">
        <v>438</v>
      </c>
      <c r="C9" s="684"/>
      <c r="D9" s="693"/>
      <c r="E9" s="693"/>
      <c r="F9" s="693"/>
      <c r="G9" s="693"/>
      <c r="H9" s="802"/>
      <c r="I9" s="808"/>
      <c r="J9" s="756"/>
      <c r="K9" s="155"/>
      <c r="L9" s="155"/>
      <c r="M9" s="155"/>
      <c r="N9" s="810"/>
      <c r="O9" s="810"/>
      <c r="P9" s="694"/>
      <c r="Q9" s="186"/>
      <c r="R9" s="173"/>
      <c r="S9" s="601"/>
      <c r="T9" s="601" t="s">
        <v>298</v>
      </c>
      <c r="U9" s="602"/>
    </row>
    <row r="10" spans="1:21" s="184" customFormat="1" ht="46.5" customHeight="1" x14ac:dyDescent="0.25">
      <c r="A10" s="685" t="s">
        <v>947</v>
      </c>
      <c r="B10" s="238" t="s">
        <v>948</v>
      </c>
      <c r="C10" s="745" t="s">
        <v>949</v>
      </c>
      <c r="D10" s="692" t="s">
        <v>474</v>
      </c>
      <c r="E10" s="790">
        <v>1</v>
      </c>
      <c r="F10" s="692" t="s">
        <v>942</v>
      </c>
      <c r="G10" s="692" t="s">
        <v>943</v>
      </c>
      <c r="H10" s="792" t="s">
        <v>475</v>
      </c>
      <c r="I10" s="778" t="s">
        <v>950</v>
      </c>
      <c r="J10" s="156">
        <v>246500</v>
      </c>
      <c r="K10" s="155"/>
      <c r="L10" s="155"/>
      <c r="M10" s="155"/>
      <c r="N10" s="782" t="s">
        <v>951</v>
      </c>
      <c r="O10" s="782" t="s">
        <v>945</v>
      </c>
      <c r="P10" s="694"/>
      <c r="Q10" s="186"/>
      <c r="R10" s="173"/>
      <c r="S10" s="601"/>
      <c r="T10" s="601"/>
      <c r="U10" s="602"/>
    </row>
    <row r="11" spans="1:21" s="184" customFormat="1" ht="64.5" customHeight="1" thickBot="1" x14ac:dyDescent="0.3">
      <c r="A11" s="788"/>
      <c r="B11" s="433" t="s">
        <v>952</v>
      </c>
      <c r="C11" s="811"/>
      <c r="D11" s="784"/>
      <c r="E11" s="791"/>
      <c r="F11" s="784"/>
      <c r="G11" s="784"/>
      <c r="H11" s="793"/>
      <c r="I11" s="779"/>
      <c r="J11" s="424">
        <v>324000</v>
      </c>
      <c r="K11" s="182"/>
      <c r="L11" s="182"/>
      <c r="M11" s="182"/>
      <c r="N11" s="783"/>
      <c r="O11" s="783"/>
      <c r="P11" s="784"/>
      <c r="Q11" s="603"/>
      <c r="R11" s="183"/>
      <c r="S11" s="604"/>
      <c r="T11" s="604"/>
      <c r="U11" s="605"/>
    </row>
    <row r="12" spans="1:21" s="184" customFormat="1" ht="18.75" customHeight="1" x14ac:dyDescent="0.25">
      <c r="A12" s="606" t="s">
        <v>2</v>
      </c>
      <c r="B12" s="794" t="s">
        <v>268</v>
      </c>
      <c r="C12" s="795"/>
      <c r="D12" s="795"/>
      <c r="E12" s="795"/>
      <c r="F12" s="795"/>
      <c r="G12" s="795"/>
      <c r="H12" s="795"/>
      <c r="I12" s="795"/>
      <c r="J12" s="795"/>
      <c r="K12" s="795"/>
      <c r="L12" s="795"/>
      <c r="M12" s="795"/>
      <c r="N12" s="795"/>
      <c r="O12" s="795"/>
      <c r="P12" s="795"/>
      <c r="Q12" s="795"/>
      <c r="R12" s="795"/>
      <c r="S12" s="795"/>
      <c r="T12" s="795"/>
      <c r="U12" s="795"/>
    </row>
    <row r="13" spans="1:21" s="184" customFormat="1" ht="18.75" customHeight="1" thickBot="1" x14ac:dyDescent="0.3">
      <c r="A13" s="606" t="s">
        <v>4</v>
      </c>
      <c r="B13" s="794" t="s">
        <v>480</v>
      </c>
      <c r="C13" s="795"/>
      <c r="D13" s="795"/>
      <c r="E13" s="795"/>
      <c r="F13" s="795"/>
      <c r="G13" s="795"/>
      <c r="H13" s="795"/>
      <c r="I13" s="795"/>
      <c r="J13" s="795"/>
      <c r="K13" s="795"/>
      <c r="L13" s="795"/>
      <c r="M13" s="795"/>
      <c r="N13" s="795"/>
      <c r="O13" s="795"/>
      <c r="P13" s="795"/>
      <c r="Q13" s="795"/>
      <c r="R13" s="795"/>
      <c r="S13" s="795"/>
      <c r="T13" s="795"/>
      <c r="U13" s="795"/>
    </row>
    <row r="14" spans="1:21" s="184" customFormat="1" ht="39" customHeight="1" x14ac:dyDescent="0.25">
      <c r="A14" s="796" t="s">
        <v>451</v>
      </c>
      <c r="B14" s="607" t="s">
        <v>452</v>
      </c>
      <c r="C14" s="797" t="s">
        <v>953</v>
      </c>
      <c r="D14" s="787" t="s">
        <v>449</v>
      </c>
      <c r="E14" s="799">
        <v>1</v>
      </c>
      <c r="F14" s="787" t="s">
        <v>942</v>
      </c>
      <c r="G14" s="787" t="s">
        <v>943</v>
      </c>
      <c r="H14" s="801" t="s">
        <v>954</v>
      </c>
      <c r="I14" s="803" t="s">
        <v>916</v>
      </c>
      <c r="J14" s="805">
        <v>200000</v>
      </c>
      <c r="K14" s="217"/>
      <c r="L14" s="217"/>
      <c r="M14" s="217"/>
      <c r="N14" s="785" t="s">
        <v>390</v>
      </c>
      <c r="O14" s="785" t="s">
        <v>955</v>
      </c>
      <c r="P14" s="787" t="s">
        <v>946</v>
      </c>
      <c r="Q14" s="608"/>
      <c r="R14" s="609"/>
      <c r="S14" s="609"/>
      <c r="T14" s="216"/>
      <c r="U14" s="610"/>
    </row>
    <row r="15" spans="1:21" s="184" customFormat="1" ht="47.25" customHeight="1" x14ac:dyDescent="0.25">
      <c r="A15" s="685"/>
      <c r="B15" s="611" t="s">
        <v>453</v>
      </c>
      <c r="C15" s="798"/>
      <c r="D15" s="693"/>
      <c r="E15" s="800"/>
      <c r="F15" s="693"/>
      <c r="G15" s="693"/>
      <c r="H15" s="802"/>
      <c r="I15" s="804"/>
      <c r="J15" s="806"/>
      <c r="K15" s="155"/>
      <c r="L15" s="155"/>
      <c r="M15" s="155"/>
      <c r="N15" s="786"/>
      <c r="O15" s="786"/>
      <c r="P15" s="693"/>
      <c r="Q15" s="186"/>
      <c r="R15" s="601"/>
      <c r="S15" s="601"/>
      <c r="T15" s="173"/>
      <c r="U15" s="612"/>
    </row>
    <row r="16" spans="1:21" ht="47.25" customHeight="1" x14ac:dyDescent="0.25">
      <c r="A16" s="685" t="s">
        <v>956</v>
      </c>
      <c r="B16" s="245" t="s">
        <v>477</v>
      </c>
      <c r="C16" s="683" t="s">
        <v>957</v>
      </c>
      <c r="D16" s="692" t="s">
        <v>958</v>
      </c>
      <c r="E16" s="790">
        <v>1</v>
      </c>
      <c r="F16" s="692" t="s">
        <v>942</v>
      </c>
      <c r="G16" s="692" t="s">
        <v>943</v>
      </c>
      <c r="H16" s="792" t="s">
        <v>478</v>
      </c>
      <c r="I16" s="778" t="s">
        <v>959</v>
      </c>
      <c r="J16" s="780">
        <v>3800000</v>
      </c>
      <c r="K16" s="155"/>
      <c r="L16" s="155"/>
      <c r="M16" s="155"/>
      <c r="N16" s="782" t="s">
        <v>960</v>
      </c>
      <c r="O16" s="782" t="s">
        <v>945</v>
      </c>
      <c r="P16" s="694"/>
      <c r="Q16" s="186"/>
      <c r="R16" s="601"/>
      <c r="S16" s="601"/>
      <c r="T16" s="601"/>
      <c r="U16" s="602"/>
    </row>
    <row r="17" spans="1:21" ht="53.25" customHeight="1" thickBot="1" x14ac:dyDescent="0.3">
      <c r="A17" s="788"/>
      <c r="B17" s="257" t="s">
        <v>479</v>
      </c>
      <c r="C17" s="789"/>
      <c r="D17" s="784"/>
      <c r="E17" s="791"/>
      <c r="F17" s="784"/>
      <c r="G17" s="784"/>
      <c r="H17" s="793"/>
      <c r="I17" s="779"/>
      <c r="J17" s="781"/>
      <c r="K17" s="182"/>
      <c r="L17" s="182"/>
      <c r="M17" s="182"/>
      <c r="N17" s="783"/>
      <c r="O17" s="783"/>
      <c r="P17" s="784"/>
      <c r="Q17" s="603"/>
      <c r="R17" s="604"/>
      <c r="S17" s="604"/>
      <c r="T17" s="604"/>
      <c r="U17" s="605"/>
    </row>
    <row r="18" spans="1:21" ht="16.5" thickBot="1" x14ac:dyDescent="0.3">
      <c r="I18" s="613" t="s">
        <v>772</v>
      </c>
      <c r="J18" s="614">
        <f>SUM(J8+J10+J11+J14+J16)</f>
        <v>6570500</v>
      </c>
    </row>
  </sheetData>
  <mergeCells count="67">
    <mergeCell ref="A6:A7"/>
    <mergeCell ref="B6:B7"/>
    <mergeCell ref="C6:C7"/>
    <mergeCell ref="D6:D7"/>
    <mergeCell ref="E6:E7"/>
    <mergeCell ref="B1:U1"/>
    <mergeCell ref="B2:U2"/>
    <mergeCell ref="B3:U3"/>
    <mergeCell ref="B4:U4"/>
    <mergeCell ref="B5:U5"/>
    <mergeCell ref="P6:P7"/>
    <mergeCell ref="Q6:Q7"/>
    <mergeCell ref="R6:U6"/>
    <mergeCell ref="A8:A9"/>
    <mergeCell ref="C8:C9"/>
    <mergeCell ref="D8:D9"/>
    <mergeCell ref="E8:E9"/>
    <mergeCell ref="F8:F9"/>
    <mergeCell ref="G8:G9"/>
    <mergeCell ref="H8:H9"/>
    <mergeCell ref="F6:F7"/>
    <mergeCell ref="G6:G7"/>
    <mergeCell ref="H6:H7"/>
    <mergeCell ref="I6:I7"/>
    <mergeCell ref="J6:M6"/>
    <mergeCell ref="N6:O6"/>
    <mergeCell ref="A10:A11"/>
    <mergeCell ref="C10:C11"/>
    <mergeCell ref="D10:D11"/>
    <mergeCell ref="E10:E11"/>
    <mergeCell ref="F10:F11"/>
    <mergeCell ref="B12:U12"/>
    <mergeCell ref="I8:I9"/>
    <mergeCell ref="J8:J9"/>
    <mergeCell ref="N8:N9"/>
    <mergeCell ref="O8:O9"/>
    <mergeCell ref="P8:P11"/>
    <mergeCell ref="G10:G11"/>
    <mergeCell ref="H10:H11"/>
    <mergeCell ref="I10:I11"/>
    <mergeCell ref="N10:N11"/>
    <mergeCell ref="O10:O11"/>
    <mergeCell ref="B13:U13"/>
    <mergeCell ref="A14:A15"/>
    <mergeCell ref="C14:C15"/>
    <mergeCell ref="D14:D15"/>
    <mergeCell ref="E14:E15"/>
    <mergeCell ref="F14:F15"/>
    <mergeCell ref="G14:G15"/>
    <mergeCell ref="H14:H15"/>
    <mergeCell ref="I14:I15"/>
    <mergeCell ref="J14:J15"/>
    <mergeCell ref="N14:N15"/>
    <mergeCell ref="O14:O15"/>
    <mergeCell ref="P14:P15"/>
    <mergeCell ref="A16:A17"/>
    <mergeCell ref="C16:C17"/>
    <mergeCell ref="D16:D17"/>
    <mergeCell ref="E16:E17"/>
    <mergeCell ref="F16:F17"/>
    <mergeCell ref="G16:G17"/>
    <mergeCell ref="H16:H17"/>
    <mergeCell ref="I16:I17"/>
    <mergeCell ref="J16:J17"/>
    <mergeCell ref="N16:N17"/>
    <mergeCell ref="O16:O17"/>
    <mergeCell ref="P16:P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topLeftCell="A3" zoomScale="85" zoomScaleNormal="85" workbookViewId="0">
      <pane ySplit="7" topLeftCell="A10" activePane="bottomLeft" state="frozen"/>
      <selection activeCell="A3" sqref="A3"/>
      <selection pane="bottomLeft"/>
    </sheetView>
  </sheetViews>
  <sheetFormatPr defaultColWidth="11.42578125" defaultRowHeight="15" x14ac:dyDescent="0.25"/>
  <cols>
    <col min="1" max="2" width="29.85546875" style="467" customWidth="1"/>
    <col min="3" max="3" width="37" style="467" customWidth="1"/>
    <col min="4" max="4" width="38.42578125" style="467" customWidth="1"/>
    <col min="5" max="5" width="22.85546875" style="467" customWidth="1"/>
    <col min="6" max="6" width="22.42578125" style="467" customWidth="1"/>
    <col min="7" max="7" width="24" style="467" customWidth="1"/>
    <col min="8" max="8" width="18.5703125" style="467" customWidth="1"/>
    <col min="9" max="9" width="23" style="467" customWidth="1"/>
    <col min="10" max="10" width="8.7109375" style="467" customWidth="1"/>
    <col min="11" max="11" width="12.7109375" style="467" customWidth="1"/>
    <col min="12" max="12" width="15.28515625" style="467" customWidth="1"/>
    <col min="13" max="13" width="13.140625" style="567" customWidth="1"/>
    <col min="14" max="14" width="14.42578125" style="567" customWidth="1"/>
    <col min="15" max="15" width="29.42578125" style="467" customWidth="1"/>
    <col min="16" max="16" width="29.28515625" style="568" customWidth="1"/>
    <col min="17" max="20" width="5.7109375" style="467" customWidth="1"/>
    <col min="21" max="254" width="11.42578125" style="467"/>
    <col min="255" max="255" width="29.85546875" style="467" customWidth="1"/>
    <col min="256" max="256" width="31.42578125" style="467" customWidth="1"/>
    <col min="257" max="257" width="26.140625" style="467" customWidth="1"/>
    <col min="258" max="258" width="16.140625" style="467" customWidth="1"/>
    <col min="259" max="259" width="15.85546875" style="467" customWidth="1"/>
    <col min="260" max="260" width="16.42578125" style="467" customWidth="1"/>
    <col min="261" max="261" width="13" style="467" customWidth="1"/>
    <col min="262" max="262" width="8.7109375" style="467" customWidth="1"/>
    <col min="263" max="263" width="12.7109375" style="467" customWidth="1"/>
    <col min="264" max="264" width="15.28515625" style="467" customWidth="1"/>
    <col min="265" max="265" width="13.140625" style="467" customWidth="1"/>
    <col min="266" max="266" width="12.42578125" style="467" customWidth="1"/>
    <col min="267" max="267" width="25.42578125" style="467" customWidth="1"/>
    <col min="268" max="271" width="5.7109375" style="467" customWidth="1"/>
    <col min="272" max="272" width="29.28515625" style="467" customWidth="1"/>
    <col min="273" max="510" width="11.42578125" style="467"/>
    <col min="511" max="511" width="29.85546875" style="467" customWidth="1"/>
    <col min="512" max="512" width="31.42578125" style="467" customWidth="1"/>
    <col min="513" max="513" width="26.140625" style="467" customWidth="1"/>
    <col min="514" max="514" width="16.140625" style="467" customWidth="1"/>
    <col min="515" max="515" width="15.85546875" style="467" customWidth="1"/>
    <col min="516" max="516" width="16.42578125" style="467" customWidth="1"/>
    <col min="517" max="517" width="13" style="467" customWidth="1"/>
    <col min="518" max="518" width="8.7109375" style="467" customWidth="1"/>
    <col min="519" max="519" width="12.7109375" style="467" customWidth="1"/>
    <col min="520" max="520" width="15.28515625" style="467" customWidth="1"/>
    <col min="521" max="521" width="13.140625" style="467" customWidth="1"/>
    <col min="522" max="522" width="12.42578125" style="467" customWidth="1"/>
    <col min="523" max="523" width="25.42578125" style="467" customWidth="1"/>
    <col min="524" max="527" width="5.7109375" style="467" customWidth="1"/>
    <col min="528" max="528" width="29.28515625" style="467" customWidth="1"/>
    <col min="529" max="766" width="11.42578125" style="467"/>
    <col min="767" max="767" width="29.85546875" style="467" customWidth="1"/>
    <col min="768" max="768" width="31.42578125" style="467" customWidth="1"/>
    <col min="769" max="769" width="26.140625" style="467" customWidth="1"/>
    <col min="770" max="770" width="16.140625" style="467" customWidth="1"/>
    <col min="771" max="771" width="15.85546875" style="467" customWidth="1"/>
    <col min="772" max="772" width="16.42578125" style="467" customWidth="1"/>
    <col min="773" max="773" width="13" style="467" customWidth="1"/>
    <col min="774" max="774" width="8.7109375" style="467" customWidth="1"/>
    <col min="775" max="775" width="12.7109375" style="467" customWidth="1"/>
    <col min="776" max="776" width="15.28515625" style="467" customWidth="1"/>
    <col min="777" max="777" width="13.140625" style="467" customWidth="1"/>
    <col min="778" max="778" width="12.42578125" style="467" customWidth="1"/>
    <col min="779" max="779" width="25.42578125" style="467" customWidth="1"/>
    <col min="780" max="783" width="5.7109375" style="467" customWidth="1"/>
    <col min="784" max="784" width="29.28515625" style="467" customWidth="1"/>
    <col min="785" max="1022" width="11.42578125" style="467"/>
    <col min="1023" max="1023" width="29.85546875" style="467" customWidth="1"/>
    <col min="1024" max="1024" width="31.42578125" style="467" customWidth="1"/>
    <col min="1025" max="1025" width="26.140625" style="467" customWidth="1"/>
    <col min="1026" max="1026" width="16.140625" style="467" customWidth="1"/>
    <col min="1027" max="1027" width="15.85546875" style="467" customWidth="1"/>
    <col min="1028" max="1028" width="16.42578125" style="467" customWidth="1"/>
    <col min="1029" max="1029" width="13" style="467" customWidth="1"/>
    <col min="1030" max="1030" width="8.7109375" style="467" customWidth="1"/>
    <col min="1031" max="1031" width="12.7109375" style="467" customWidth="1"/>
    <col min="1032" max="1032" width="15.28515625" style="467" customWidth="1"/>
    <col min="1033" max="1033" width="13.140625" style="467" customWidth="1"/>
    <col min="1034" max="1034" width="12.42578125" style="467" customWidth="1"/>
    <col min="1035" max="1035" width="25.42578125" style="467" customWidth="1"/>
    <col min="1036" max="1039" width="5.7109375" style="467" customWidth="1"/>
    <col min="1040" max="1040" width="29.28515625" style="467" customWidth="1"/>
    <col min="1041" max="1278" width="11.42578125" style="467"/>
    <col min="1279" max="1279" width="29.85546875" style="467" customWidth="1"/>
    <col min="1280" max="1280" width="31.42578125" style="467" customWidth="1"/>
    <col min="1281" max="1281" width="26.140625" style="467" customWidth="1"/>
    <col min="1282" max="1282" width="16.140625" style="467" customWidth="1"/>
    <col min="1283" max="1283" width="15.85546875" style="467" customWidth="1"/>
    <col min="1284" max="1284" width="16.42578125" style="467" customWidth="1"/>
    <col min="1285" max="1285" width="13" style="467" customWidth="1"/>
    <col min="1286" max="1286" width="8.7109375" style="467" customWidth="1"/>
    <col min="1287" max="1287" width="12.7109375" style="467" customWidth="1"/>
    <col min="1288" max="1288" width="15.28515625" style="467" customWidth="1"/>
    <col min="1289" max="1289" width="13.140625" style="467" customWidth="1"/>
    <col min="1290" max="1290" width="12.42578125" style="467" customWidth="1"/>
    <col min="1291" max="1291" width="25.42578125" style="467" customWidth="1"/>
    <col min="1292" max="1295" width="5.7109375" style="467" customWidth="1"/>
    <col min="1296" max="1296" width="29.28515625" style="467" customWidth="1"/>
    <col min="1297" max="1534" width="11.42578125" style="467"/>
    <col min="1535" max="1535" width="29.85546875" style="467" customWidth="1"/>
    <col min="1536" max="1536" width="31.42578125" style="467" customWidth="1"/>
    <col min="1537" max="1537" width="26.140625" style="467" customWidth="1"/>
    <col min="1538" max="1538" width="16.140625" style="467" customWidth="1"/>
    <col min="1539" max="1539" width="15.85546875" style="467" customWidth="1"/>
    <col min="1540" max="1540" width="16.42578125" style="467" customWidth="1"/>
    <col min="1541" max="1541" width="13" style="467" customWidth="1"/>
    <col min="1542" max="1542" width="8.7109375" style="467" customWidth="1"/>
    <col min="1543" max="1543" width="12.7109375" style="467" customWidth="1"/>
    <col min="1544" max="1544" width="15.28515625" style="467" customWidth="1"/>
    <col min="1545" max="1545" width="13.140625" style="467" customWidth="1"/>
    <col min="1546" max="1546" width="12.42578125" style="467" customWidth="1"/>
    <col min="1547" max="1547" width="25.42578125" style="467" customWidth="1"/>
    <col min="1548" max="1551" width="5.7109375" style="467" customWidth="1"/>
    <col min="1552" max="1552" width="29.28515625" style="467" customWidth="1"/>
    <col min="1553" max="1790" width="11.42578125" style="467"/>
    <col min="1791" max="1791" width="29.85546875" style="467" customWidth="1"/>
    <col min="1792" max="1792" width="31.42578125" style="467" customWidth="1"/>
    <col min="1793" max="1793" width="26.140625" style="467" customWidth="1"/>
    <col min="1794" max="1794" width="16.140625" style="467" customWidth="1"/>
    <col min="1795" max="1795" width="15.85546875" style="467" customWidth="1"/>
    <col min="1796" max="1796" width="16.42578125" style="467" customWidth="1"/>
    <col min="1797" max="1797" width="13" style="467" customWidth="1"/>
    <col min="1798" max="1798" width="8.7109375" style="467" customWidth="1"/>
    <col min="1799" max="1799" width="12.7109375" style="467" customWidth="1"/>
    <col min="1800" max="1800" width="15.28515625" style="467" customWidth="1"/>
    <col min="1801" max="1801" width="13.140625" style="467" customWidth="1"/>
    <col min="1802" max="1802" width="12.42578125" style="467" customWidth="1"/>
    <col min="1803" max="1803" width="25.42578125" style="467" customWidth="1"/>
    <col min="1804" max="1807" width="5.7109375" style="467" customWidth="1"/>
    <col min="1808" max="1808" width="29.28515625" style="467" customWidth="1"/>
    <col min="1809" max="2046" width="11.42578125" style="467"/>
    <col min="2047" max="2047" width="29.85546875" style="467" customWidth="1"/>
    <col min="2048" max="2048" width="31.42578125" style="467" customWidth="1"/>
    <col min="2049" max="2049" width="26.140625" style="467" customWidth="1"/>
    <col min="2050" max="2050" width="16.140625" style="467" customWidth="1"/>
    <col min="2051" max="2051" width="15.85546875" style="467" customWidth="1"/>
    <col min="2052" max="2052" width="16.42578125" style="467" customWidth="1"/>
    <col min="2053" max="2053" width="13" style="467" customWidth="1"/>
    <col min="2054" max="2054" width="8.7109375" style="467" customWidth="1"/>
    <col min="2055" max="2055" width="12.7109375" style="467" customWidth="1"/>
    <col min="2056" max="2056" width="15.28515625" style="467" customWidth="1"/>
    <col min="2057" max="2057" width="13.140625" style="467" customWidth="1"/>
    <col min="2058" max="2058" width="12.42578125" style="467" customWidth="1"/>
    <col min="2059" max="2059" width="25.42578125" style="467" customWidth="1"/>
    <col min="2060" max="2063" width="5.7109375" style="467" customWidth="1"/>
    <col min="2064" max="2064" width="29.28515625" style="467" customWidth="1"/>
    <col min="2065" max="2302" width="11.42578125" style="467"/>
    <col min="2303" max="2303" width="29.85546875" style="467" customWidth="1"/>
    <col min="2304" max="2304" width="31.42578125" style="467" customWidth="1"/>
    <col min="2305" max="2305" width="26.140625" style="467" customWidth="1"/>
    <col min="2306" max="2306" width="16.140625" style="467" customWidth="1"/>
    <col min="2307" max="2307" width="15.85546875" style="467" customWidth="1"/>
    <col min="2308" max="2308" width="16.42578125" style="467" customWidth="1"/>
    <col min="2309" max="2309" width="13" style="467" customWidth="1"/>
    <col min="2310" max="2310" width="8.7109375" style="467" customWidth="1"/>
    <col min="2311" max="2311" width="12.7109375" style="467" customWidth="1"/>
    <col min="2312" max="2312" width="15.28515625" style="467" customWidth="1"/>
    <col min="2313" max="2313" width="13.140625" style="467" customWidth="1"/>
    <col min="2314" max="2314" width="12.42578125" style="467" customWidth="1"/>
    <col min="2315" max="2315" width="25.42578125" style="467" customWidth="1"/>
    <col min="2316" max="2319" width="5.7109375" style="467" customWidth="1"/>
    <col min="2320" max="2320" width="29.28515625" style="467" customWidth="1"/>
    <col min="2321" max="2558" width="11.42578125" style="467"/>
    <col min="2559" max="2559" width="29.85546875" style="467" customWidth="1"/>
    <col min="2560" max="2560" width="31.42578125" style="467" customWidth="1"/>
    <col min="2561" max="2561" width="26.140625" style="467" customWidth="1"/>
    <col min="2562" max="2562" width="16.140625" style="467" customWidth="1"/>
    <col min="2563" max="2563" width="15.85546875" style="467" customWidth="1"/>
    <col min="2564" max="2564" width="16.42578125" style="467" customWidth="1"/>
    <col min="2565" max="2565" width="13" style="467" customWidth="1"/>
    <col min="2566" max="2566" width="8.7109375" style="467" customWidth="1"/>
    <col min="2567" max="2567" width="12.7109375" style="467" customWidth="1"/>
    <col min="2568" max="2568" width="15.28515625" style="467" customWidth="1"/>
    <col min="2569" max="2569" width="13.140625" style="467" customWidth="1"/>
    <col min="2570" max="2570" width="12.42578125" style="467" customWidth="1"/>
    <col min="2571" max="2571" width="25.42578125" style="467" customWidth="1"/>
    <col min="2572" max="2575" width="5.7109375" style="467" customWidth="1"/>
    <col min="2576" max="2576" width="29.28515625" style="467" customWidth="1"/>
    <col min="2577" max="2814" width="11.42578125" style="467"/>
    <col min="2815" max="2815" width="29.85546875" style="467" customWidth="1"/>
    <col min="2816" max="2816" width="31.42578125" style="467" customWidth="1"/>
    <col min="2817" max="2817" width="26.140625" style="467" customWidth="1"/>
    <col min="2818" max="2818" width="16.140625" style="467" customWidth="1"/>
    <col min="2819" max="2819" width="15.85546875" style="467" customWidth="1"/>
    <col min="2820" max="2820" width="16.42578125" style="467" customWidth="1"/>
    <col min="2821" max="2821" width="13" style="467" customWidth="1"/>
    <col min="2822" max="2822" width="8.7109375" style="467" customWidth="1"/>
    <col min="2823" max="2823" width="12.7109375" style="467" customWidth="1"/>
    <col min="2824" max="2824" width="15.28515625" style="467" customWidth="1"/>
    <col min="2825" max="2825" width="13.140625" style="467" customWidth="1"/>
    <col min="2826" max="2826" width="12.42578125" style="467" customWidth="1"/>
    <col min="2827" max="2827" width="25.42578125" style="467" customWidth="1"/>
    <col min="2828" max="2831" width="5.7109375" style="467" customWidth="1"/>
    <col min="2832" max="2832" width="29.28515625" style="467" customWidth="1"/>
    <col min="2833" max="3070" width="11.42578125" style="467"/>
    <col min="3071" max="3071" width="29.85546875" style="467" customWidth="1"/>
    <col min="3072" max="3072" width="31.42578125" style="467" customWidth="1"/>
    <col min="3073" max="3073" width="26.140625" style="467" customWidth="1"/>
    <col min="3074" max="3074" width="16.140625" style="467" customWidth="1"/>
    <col min="3075" max="3075" width="15.85546875" style="467" customWidth="1"/>
    <col min="3076" max="3076" width="16.42578125" style="467" customWidth="1"/>
    <col min="3077" max="3077" width="13" style="467" customWidth="1"/>
    <col min="3078" max="3078" width="8.7109375" style="467" customWidth="1"/>
    <col min="3079" max="3079" width="12.7109375" style="467" customWidth="1"/>
    <col min="3080" max="3080" width="15.28515625" style="467" customWidth="1"/>
    <col min="3081" max="3081" width="13.140625" style="467" customWidth="1"/>
    <col min="3082" max="3082" width="12.42578125" style="467" customWidth="1"/>
    <col min="3083" max="3083" width="25.42578125" style="467" customWidth="1"/>
    <col min="3084" max="3087" width="5.7109375" style="467" customWidth="1"/>
    <col min="3088" max="3088" width="29.28515625" style="467" customWidth="1"/>
    <col min="3089" max="3326" width="11.42578125" style="467"/>
    <col min="3327" max="3327" width="29.85546875" style="467" customWidth="1"/>
    <col min="3328" max="3328" width="31.42578125" style="467" customWidth="1"/>
    <col min="3329" max="3329" width="26.140625" style="467" customWidth="1"/>
    <col min="3330" max="3330" width="16.140625" style="467" customWidth="1"/>
    <col min="3331" max="3331" width="15.85546875" style="467" customWidth="1"/>
    <col min="3332" max="3332" width="16.42578125" style="467" customWidth="1"/>
    <col min="3333" max="3333" width="13" style="467" customWidth="1"/>
    <col min="3334" max="3334" width="8.7109375" style="467" customWidth="1"/>
    <col min="3335" max="3335" width="12.7109375" style="467" customWidth="1"/>
    <col min="3336" max="3336" width="15.28515625" style="467" customWidth="1"/>
    <col min="3337" max="3337" width="13.140625" style="467" customWidth="1"/>
    <col min="3338" max="3338" width="12.42578125" style="467" customWidth="1"/>
    <col min="3339" max="3339" width="25.42578125" style="467" customWidth="1"/>
    <col min="3340" max="3343" width="5.7109375" style="467" customWidth="1"/>
    <col min="3344" max="3344" width="29.28515625" style="467" customWidth="1"/>
    <col min="3345" max="3582" width="11.42578125" style="467"/>
    <col min="3583" max="3583" width="29.85546875" style="467" customWidth="1"/>
    <col min="3584" max="3584" width="31.42578125" style="467" customWidth="1"/>
    <col min="3585" max="3585" width="26.140625" style="467" customWidth="1"/>
    <col min="3586" max="3586" width="16.140625" style="467" customWidth="1"/>
    <col min="3587" max="3587" width="15.85546875" style="467" customWidth="1"/>
    <col min="3588" max="3588" width="16.42578125" style="467" customWidth="1"/>
    <col min="3589" max="3589" width="13" style="467" customWidth="1"/>
    <col min="3590" max="3590" width="8.7109375" style="467" customWidth="1"/>
    <col min="3591" max="3591" width="12.7109375" style="467" customWidth="1"/>
    <col min="3592" max="3592" width="15.28515625" style="467" customWidth="1"/>
    <col min="3593" max="3593" width="13.140625" style="467" customWidth="1"/>
    <col min="3594" max="3594" width="12.42578125" style="467" customWidth="1"/>
    <col min="3595" max="3595" width="25.42578125" style="467" customWidth="1"/>
    <col min="3596" max="3599" width="5.7109375" style="467" customWidth="1"/>
    <col min="3600" max="3600" width="29.28515625" style="467" customWidth="1"/>
    <col min="3601" max="3838" width="11.42578125" style="467"/>
    <col min="3839" max="3839" width="29.85546875" style="467" customWidth="1"/>
    <col min="3840" max="3840" width="31.42578125" style="467" customWidth="1"/>
    <col min="3841" max="3841" width="26.140625" style="467" customWidth="1"/>
    <col min="3842" max="3842" width="16.140625" style="467" customWidth="1"/>
    <col min="3843" max="3843" width="15.85546875" style="467" customWidth="1"/>
    <col min="3844" max="3844" width="16.42578125" style="467" customWidth="1"/>
    <col min="3845" max="3845" width="13" style="467" customWidth="1"/>
    <col min="3846" max="3846" width="8.7109375" style="467" customWidth="1"/>
    <col min="3847" max="3847" width="12.7109375" style="467" customWidth="1"/>
    <col min="3848" max="3848" width="15.28515625" style="467" customWidth="1"/>
    <col min="3849" max="3849" width="13.140625" style="467" customWidth="1"/>
    <col min="3850" max="3850" width="12.42578125" style="467" customWidth="1"/>
    <col min="3851" max="3851" width="25.42578125" style="467" customWidth="1"/>
    <col min="3852" max="3855" width="5.7109375" style="467" customWidth="1"/>
    <col min="3856" max="3856" width="29.28515625" style="467" customWidth="1"/>
    <col min="3857" max="4094" width="11.42578125" style="467"/>
    <col min="4095" max="4095" width="29.85546875" style="467" customWidth="1"/>
    <col min="4096" max="4096" width="31.42578125" style="467" customWidth="1"/>
    <col min="4097" max="4097" width="26.140625" style="467" customWidth="1"/>
    <col min="4098" max="4098" width="16.140625" style="467" customWidth="1"/>
    <col min="4099" max="4099" width="15.85546875" style="467" customWidth="1"/>
    <col min="4100" max="4100" width="16.42578125" style="467" customWidth="1"/>
    <col min="4101" max="4101" width="13" style="467" customWidth="1"/>
    <col min="4102" max="4102" width="8.7109375" style="467" customWidth="1"/>
    <col min="4103" max="4103" width="12.7109375" style="467" customWidth="1"/>
    <col min="4104" max="4104" width="15.28515625" style="467" customWidth="1"/>
    <col min="4105" max="4105" width="13.140625" style="467" customWidth="1"/>
    <col min="4106" max="4106" width="12.42578125" style="467" customWidth="1"/>
    <col min="4107" max="4107" width="25.42578125" style="467" customWidth="1"/>
    <col min="4108" max="4111" width="5.7109375" style="467" customWidth="1"/>
    <col min="4112" max="4112" width="29.28515625" style="467" customWidth="1"/>
    <col min="4113" max="4350" width="11.42578125" style="467"/>
    <col min="4351" max="4351" width="29.85546875" style="467" customWidth="1"/>
    <col min="4352" max="4352" width="31.42578125" style="467" customWidth="1"/>
    <col min="4353" max="4353" width="26.140625" style="467" customWidth="1"/>
    <col min="4354" max="4354" width="16.140625" style="467" customWidth="1"/>
    <col min="4355" max="4355" width="15.85546875" style="467" customWidth="1"/>
    <col min="4356" max="4356" width="16.42578125" style="467" customWidth="1"/>
    <col min="4357" max="4357" width="13" style="467" customWidth="1"/>
    <col min="4358" max="4358" width="8.7109375" style="467" customWidth="1"/>
    <col min="4359" max="4359" width="12.7109375" style="467" customWidth="1"/>
    <col min="4360" max="4360" width="15.28515625" style="467" customWidth="1"/>
    <col min="4361" max="4361" width="13.140625" style="467" customWidth="1"/>
    <col min="4362" max="4362" width="12.42578125" style="467" customWidth="1"/>
    <col min="4363" max="4363" width="25.42578125" style="467" customWidth="1"/>
    <col min="4364" max="4367" width="5.7109375" style="467" customWidth="1"/>
    <col min="4368" max="4368" width="29.28515625" style="467" customWidth="1"/>
    <col min="4369" max="4606" width="11.42578125" style="467"/>
    <col min="4607" max="4607" width="29.85546875" style="467" customWidth="1"/>
    <col min="4608" max="4608" width="31.42578125" style="467" customWidth="1"/>
    <col min="4609" max="4609" width="26.140625" style="467" customWidth="1"/>
    <col min="4610" max="4610" width="16.140625" style="467" customWidth="1"/>
    <col min="4611" max="4611" width="15.85546875" style="467" customWidth="1"/>
    <col min="4612" max="4612" width="16.42578125" style="467" customWidth="1"/>
    <col min="4613" max="4613" width="13" style="467" customWidth="1"/>
    <col min="4614" max="4614" width="8.7109375" style="467" customWidth="1"/>
    <col min="4615" max="4615" width="12.7109375" style="467" customWidth="1"/>
    <col min="4616" max="4616" width="15.28515625" style="467" customWidth="1"/>
    <col min="4617" max="4617" width="13.140625" style="467" customWidth="1"/>
    <col min="4618" max="4618" width="12.42578125" style="467" customWidth="1"/>
    <col min="4619" max="4619" width="25.42578125" style="467" customWidth="1"/>
    <col min="4620" max="4623" width="5.7109375" style="467" customWidth="1"/>
    <col min="4624" max="4624" width="29.28515625" style="467" customWidth="1"/>
    <col min="4625" max="4862" width="11.42578125" style="467"/>
    <col min="4863" max="4863" width="29.85546875" style="467" customWidth="1"/>
    <col min="4864" max="4864" width="31.42578125" style="467" customWidth="1"/>
    <col min="4865" max="4865" width="26.140625" style="467" customWidth="1"/>
    <col min="4866" max="4866" width="16.140625" style="467" customWidth="1"/>
    <col min="4867" max="4867" width="15.85546875" style="467" customWidth="1"/>
    <col min="4868" max="4868" width="16.42578125" style="467" customWidth="1"/>
    <col min="4869" max="4869" width="13" style="467" customWidth="1"/>
    <col min="4870" max="4870" width="8.7109375" style="467" customWidth="1"/>
    <col min="4871" max="4871" width="12.7109375" style="467" customWidth="1"/>
    <col min="4872" max="4872" width="15.28515625" style="467" customWidth="1"/>
    <col min="4873" max="4873" width="13.140625" style="467" customWidth="1"/>
    <col min="4874" max="4874" width="12.42578125" style="467" customWidth="1"/>
    <col min="4875" max="4875" width="25.42578125" style="467" customWidth="1"/>
    <col min="4876" max="4879" width="5.7109375" style="467" customWidth="1"/>
    <col min="4880" max="4880" width="29.28515625" style="467" customWidth="1"/>
    <col min="4881" max="5118" width="11.42578125" style="467"/>
    <col min="5119" max="5119" width="29.85546875" style="467" customWidth="1"/>
    <col min="5120" max="5120" width="31.42578125" style="467" customWidth="1"/>
    <col min="5121" max="5121" width="26.140625" style="467" customWidth="1"/>
    <col min="5122" max="5122" width="16.140625" style="467" customWidth="1"/>
    <col min="5123" max="5123" width="15.85546875" style="467" customWidth="1"/>
    <col min="5124" max="5124" width="16.42578125" style="467" customWidth="1"/>
    <col min="5125" max="5125" width="13" style="467" customWidth="1"/>
    <col min="5126" max="5126" width="8.7109375" style="467" customWidth="1"/>
    <col min="5127" max="5127" width="12.7109375" style="467" customWidth="1"/>
    <col min="5128" max="5128" width="15.28515625" style="467" customWidth="1"/>
    <col min="5129" max="5129" width="13.140625" style="467" customWidth="1"/>
    <col min="5130" max="5130" width="12.42578125" style="467" customWidth="1"/>
    <col min="5131" max="5131" width="25.42578125" style="467" customWidth="1"/>
    <col min="5132" max="5135" width="5.7109375" style="467" customWidth="1"/>
    <col min="5136" max="5136" width="29.28515625" style="467" customWidth="1"/>
    <col min="5137" max="5374" width="11.42578125" style="467"/>
    <col min="5375" max="5375" width="29.85546875" style="467" customWidth="1"/>
    <col min="5376" max="5376" width="31.42578125" style="467" customWidth="1"/>
    <col min="5377" max="5377" width="26.140625" style="467" customWidth="1"/>
    <col min="5378" max="5378" width="16.140625" style="467" customWidth="1"/>
    <col min="5379" max="5379" width="15.85546875" style="467" customWidth="1"/>
    <col min="5380" max="5380" width="16.42578125" style="467" customWidth="1"/>
    <col min="5381" max="5381" width="13" style="467" customWidth="1"/>
    <col min="5382" max="5382" width="8.7109375" style="467" customWidth="1"/>
    <col min="5383" max="5383" width="12.7109375" style="467" customWidth="1"/>
    <col min="5384" max="5384" width="15.28515625" style="467" customWidth="1"/>
    <col min="5385" max="5385" width="13.140625" style="467" customWidth="1"/>
    <col min="5386" max="5386" width="12.42578125" style="467" customWidth="1"/>
    <col min="5387" max="5387" width="25.42578125" style="467" customWidth="1"/>
    <col min="5388" max="5391" width="5.7109375" style="467" customWidth="1"/>
    <col min="5392" max="5392" width="29.28515625" style="467" customWidth="1"/>
    <col min="5393" max="5630" width="11.42578125" style="467"/>
    <col min="5631" max="5631" width="29.85546875" style="467" customWidth="1"/>
    <col min="5632" max="5632" width="31.42578125" style="467" customWidth="1"/>
    <col min="5633" max="5633" width="26.140625" style="467" customWidth="1"/>
    <col min="5634" max="5634" width="16.140625" style="467" customWidth="1"/>
    <col min="5635" max="5635" width="15.85546875" style="467" customWidth="1"/>
    <col min="5636" max="5636" width="16.42578125" style="467" customWidth="1"/>
    <col min="5637" max="5637" width="13" style="467" customWidth="1"/>
    <col min="5638" max="5638" width="8.7109375" style="467" customWidth="1"/>
    <col min="5639" max="5639" width="12.7109375" style="467" customWidth="1"/>
    <col min="5640" max="5640" width="15.28515625" style="467" customWidth="1"/>
    <col min="5641" max="5641" width="13.140625" style="467" customWidth="1"/>
    <col min="5642" max="5642" width="12.42578125" style="467" customWidth="1"/>
    <col min="5643" max="5643" width="25.42578125" style="467" customWidth="1"/>
    <col min="5644" max="5647" width="5.7109375" style="467" customWidth="1"/>
    <col min="5648" max="5648" width="29.28515625" style="467" customWidth="1"/>
    <col min="5649" max="5886" width="11.42578125" style="467"/>
    <col min="5887" max="5887" width="29.85546875" style="467" customWidth="1"/>
    <col min="5888" max="5888" width="31.42578125" style="467" customWidth="1"/>
    <col min="5889" max="5889" width="26.140625" style="467" customWidth="1"/>
    <col min="5890" max="5890" width="16.140625" style="467" customWidth="1"/>
    <col min="5891" max="5891" width="15.85546875" style="467" customWidth="1"/>
    <col min="5892" max="5892" width="16.42578125" style="467" customWidth="1"/>
    <col min="5893" max="5893" width="13" style="467" customWidth="1"/>
    <col min="5894" max="5894" width="8.7109375" style="467" customWidth="1"/>
    <col min="5895" max="5895" width="12.7109375" style="467" customWidth="1"/>
    <col min="5896" max="5896" width="15.28515625" style="467" customWidth="1"/>
    <col min="5897" max="5897" width="13.140625" style="467" customWidth="1"/>
    <col min="5898" max="5898" width="12.42578125" style="467" customWidth="1"/>
    <col min="5899" max="5899" width="25.42578125" style="467" customWidth="1"/>
    <col min="5900" max="5903" width="5.7109375" style="467" customWidth="1"/>
    <col min="5904" max="5904" width="29.28515625" style="467" customWidth="1"/>
    <col min="5905" max="6142" width="11.42578125" style="467"/>
    <col min="6143" max="6143" width="29.85546875" style="467" customWidth="1"/>
    <col min="6144" max="6144" width="31.42578125" style="467" customWidth="1"/>
    <col min="6145" max="6145" width="26.140625" style="467" customWidth="1"/>
    <col min="6146" max="6146" width="16.140625" style="467" customWidth="1"/>
    <col min="6147" max="6147" width="15.85546875" style="467" customWidth="1"/>
    <col min="6148" max="6148" width="16.42578125" style="467" customWidth="1"/>
    <col min="6149" max="6149" width="13" style="467" customWidth="1"/>
    <col min="6150" max="6150" width="8.7109375" style="467" customWidth="1"/>
    <col min="6151" max="6151" width="12.7109375" style="467" customWidth="1"/>
    <col min="6152" max="6152" width="15.28515625" style="467" customWidth="1"/>
    <col min="6153" max="6153" width="13.140625" style="467" customWidth="1"/>
    <col min="6154" max="6154" width="12.42578125" style="467" customWidth="1"/>
    <col min="6155" max="6155" width="25.42578125" style="467" customWidth="1"/>
    <col min="6156" max="6159" width="5.7109375" style="467" customWidth="1"/>
    <col min="6160" max="6160" width="29.28515625" style="467" customWidth="1"/>
    <col min="6161" max="6398" width="11.42578125" style="467"/>
    <col min="6399" max="6399" width="29.85546875" style="467" customWidth="1"/>
    <col min="6400" max="6400" width="31.42578125" style="467" customWidth="1"/>
    <col min="6401" max="6401" width="26.140625" style="467" customWidth="1"/>
    <col min="6402" max="6402" width="16.140625" style="467" customWidth="1"/>
    <col min="6403" max="6403" width="15.85546875" style="467" customWidth="1"/>
    <col min="6404" max="6404" width="16.42578125" style="467" customWidth="1"/>
    <col min="6405" max="6405" width="13" style="467" customWidth="1"/>
    <col min="6406" max="6406" width="8.7109375" style="467" customWidth="1"/>
    <col min="6407" max="6407" width="12.7109375" style="467" customWidth="1"/>
    <col min="6408" max="6408" width="15.28515625" style="467" customWidth="1"/>
    <col min="6409" max="6409" width="13.140625" style="467" customWidth="1"/>
    <col min="6410" max="6410" width="12.42578125" style="467" customWidth="1"/>
    <col min="6411" max="6411" width="25.42578125" style="467" customWidth="1"/>
    <col min="6412" max="6415" width="5.7109375" style="467" customWidth="1"/>
    <col min="6416" max="6416" width="29.28515625" style="467" customWidth="1"/>
    <col min="6417" max="6654" width="11.42578125" style="467"/>
    <col min="6655" max="6655" width="29.85546875" style="467" customWidth="1"/>
    <col min="6656" max="6656" width="31.42578125" style="467" customWidth="1"/>
    <col min="6657" max="6657" width="26.140625" style="467" customWidth="1"/>
    <col min="6658" max="6658" width="16.140625" style="467" customWidth="1"/>
    <col min="6659" max="6659" width="15.85546875" style="467" customWidth="1"/>
    <col min="6660" max="6660" width="16.42578125" style="467" customWidth="1"/>
    <col min="6661" max="6661" width="13" style="467" customWidth="1"/>
    <col min="6662" max="6662" width="8.7109375" style="467" customWidth="1"/>
    <col min="6663" max="6663" width="12.7109375" style="467" customWidth="1"/>
    <col min="6664" max="6664" width="15.28515625" style="467" customWidth="1"/>
    <col min="6665" max="6665" width="13.140625" style="467" customWidth="1"/>
    <col min="6666" max="6666" width="12.42578125" style="467" customWidth="1"/>
    <col min="6667" max="6667" width="25.42578125" style="467" customWidth="1"/>
    <col min="6668" max="6671" width="5.7109375" style="467" customWidth="1"/>
    <col min="6672" max="6672" width="29.28515625" style="467" customWidth="1"/>
    <col min="6673" max="6910" width="11.42578125" style="467"/>
    <col min="6911" max="6911" width="29.85546875" style="467" customWidth="1"/>
    <col min="6912" max="6912" width="31.42578125" style="467" customWidth="1"/>
    <col min="6913" max="6913" width="26.140625" style="467" customWidth="1"/>
    <col min="6914" max="6914" width="16.140625" style="467" customWidth="1"/>
    <col min="6915" max="6915" width="15.85546875" style="467" customWidth="1"/>
    <col min="6916" max="6916" width="16.42578125" style="467" customWidth="1"/>
    <col min="6917" max="6917" width="13" style="467" customWidth="1"/>
    <col min="6918" max="6918" width="8.7109375" style="467" customWidth="1"/>
    <col min="6919" max="6919" width="12.7109375" style="467" customWidth="1"/>
    <col min="6920" max="6920" width="15.28515625" style="467" customWidth="1"/>
    <col min="6921" max="6921" width="13.140625" style="467" customWidth="1"/>
    <col min="6922" max="6922" width="12.42578125" style="467" customWidth="1"/>
    <col min="6923" max="6923" width="25.42578125" style="467" customWidth="1"/>
    <col min="6924" max="6927" width="5.7109375" style="467" customWidth="1"/>
    <col min="6928" max="6928" width="29.28515625" style="467" customWidth="1"/>
    <col min="6929" max="7166" width="11.42578125" style="467"/>
    <col min="7167" max="7167" width="29.85546875" style="467" customWidth="1"/>
    <col min="7168" max="7168" width="31.42578125" style="467" customWidth="1"/>
    <col min="7169" max="7169" width="26.140625" style="467" customWidth="1"/>
    <col min="7170" max="7170" width="16.140625" style="467" customWidth="1"/>
    <col min="7171" max="7171" width="15.85546875" style="467" customWidth="1"/>
    <col min="7172" max="7172" width="16.42578125" style="467" customWidth="1"/>
    <col min="7173" max="7173" width="13" style="467" customWidth="1"/>
    <col min="7174" max="7174" width="8.7109375" style="467" customWidth="1"/>
    <col min="7175" max="7175" width="12.7109375" style="467" customWidth="1"/>
    <col min="7176" max="7176" width="15.28515625" style="467" customWidth="1"/>
    <col min="7177" max="7177" width="13.140625" style="467" customWidth="1"/>
    <col min="7178" max="7178" width="12.42578125" style="467" customWidth="1"/>
    <col min="7179" max="7179" width="25.42578125" style="467" customWidth="1"/>
    <col min="7180" max="7183" width="5.7109375" style="467" customWidth="1"/>
    <col min="7184" max="7184" width="29.28515625" style="467" customWidth="1"/>
    <col min="7185" max="7422" width="11.42578125" style="467"/>
    <col min="7423" max="7423" width="29.85546875" style="467" customWidth="1"/>
    <col min="7424" max="7424" width="31.42578125" style="467" customWidth="1"/>
    <col min="7425" max="7425" width="26.140625" style="467" customWidth="1"/>
    <col min="7426" max="7426" width="16.140625" style="467" customWidth="1"/>
    <col min="7427" max="7427" width="15.85546875" style="467" customWidth="1"/>
    <col min="7428" max="7428" width="16.42578125" style="467" customWidth="1"/>
    <col min="7429" max="7429" width="13" style="467" customWidth="1"/>
    <col min="7430" max="7430" width="8.7109375" style="467" customWidth="1"/>
    <col min="7431" max="7431" width="12.7109375" style="467" customWidth="1"/>
    <col min="7432" max="7432" width="15.28515625" style="467" customWidth="1"/>
    <col min="7433" max="7433" width="13.140625" style="467" customWidth="1"/>
    <col min="7434" max="7434" width="12.42578125" style="467" customWidth="1"/>
    <col min="7435" max="7435" width="25.42578125" style="467" customWidth="1"/>
    <col min="7436" max="7439" width="5.7109375" style="467" customWidth="1"/>
    <col min="7440" max="7440" width="29.28515625" style="467" customWidth="1"/>
    <col min="7441" max="7678" width="11.42578125" style="467"/>
    <col min="7679" max="7679" width="29.85546875" style="467" customWidth="1"/>
    <col min="7680" max="7680" width="31.42578125" style="467" customWidth="1"/>
    <col min="7681" max="7681" width="26.140625" style="467" customWidth="1"/>
    <col min="7682" max="7682" width="16.140625" style="467" customWidth="1"/>
    <col min="7683" max="7683" width="15.85546875" style="467" customWidth="1"/>
    <col min="7684" max="7684" width="16.42578125" style="467" customWidth="1"/>
    <col min="7685" max="7685" width="13" style="467" customWidth="1"/>
    <col min="7686" max="7686" width="8.7109375" style="467" customWidth="1"/>
    <col min="7687" max="7687" width="12.7109375" style="467" customWidth="1"/>
    <col min="7688" max="7688" width="15.28515625" style="467" customWidth="1"/>
    <col min="7689" max="7689" width="13.140625" style="467" customWidth="1"/>
    <col min="7690" max="7690" width="12.42578125" style="467" customWidth="1"/>
    <col min="7691" max="7691" width="25.42578125" style="467" customWidth="1"/>
    <col min="7692" max="7695" width="5.7109375" style="467" customWidth="1"/>
    <col min="7696" max="7696" width="29.28515625" style="467" customWidth="1"/>
    <col min="7697" max="7934" width="11.42578125" style="467"/>
    <col min="7935" max="7935" width="29.85546875" style="467" customWidth="1"/>
    <col min="7936" max="7936" width="31.42578125" style="467" customWidth="1"/>
    <col min="7937" max="7937" width="26.140625" style="467" customWidth="1"/>
    <col min="7938" max="7938" width="16.140625" style="467" customWidth="1"/>
    <col min="7939" max="7939" width="15.85546875" style="467" customWidth="1"/>
    <col min="7940" max="7940" width="16.42578125" style="467" customWidth="1"/>
    <col min="7941" max="7941" width="13" style="467" customWidth="1"/>
    <col min="7942" max="7942" width="8.7109375" style="467" customWidth="1"/>
    <col min="7943" max="7943" width="12.7109375" style="467" customWidth="1"/>
    <col min="7944" max="7944" width="15.28515625" style="467" customWidth="1"/>
    <col min="7945" max="7945" width="13.140625" style="467" customWidth="1"/>
    <col min="7946" max="7946" width="12.42578125" style="467" customWidth="1"/>
    <col min="7947" max="7947" width="25.42578125" style="467" customWidth="1"/>
    <col min="7948" max="7951" width="5.7109375" style="467" customWidth="1"/>
    <col min="7952" max="7952" width="29.28515625" style="467" customWidth="1"/>
    <col min="7953" max="8190" width="11.42578125" style="467"/>
    <col min="8191" max="8191" width="29.85546875" style="467" customWidth="1"/>
    <col min="8192" max="8192" width="31.42578125" style="467" customWidth="1"/>
    <col min="8193" max="8193" width="26.140625" style="467" customWidth="1"/>
    <col min="8194" max="8194" width="16.140625" style="467" customWidth="1"/>
    <col min="8195" max="8195" width="15.85546875" style="467" customWidth="1"/>
    <col min="8196" max="8196" width="16.42578125" style="467" customWidth="1"/>
    <col min="8197" max="8197" width="13" style="467" customWidth="1"/>
    <col min="8198" max="8198" width="8.7109375" style="467" customWidth="1"/>
    <col min="8199" max="8199" width="12.7109375" style="467" customWidth="1"/>
    <col min="8200" max="8200" width="15.28515625" style="467" customWidth="1"/>
    <col min="8201" max="8201" width="13.140625" style="467" customWidth="1"/>
    <col min="8202" max="8202" width="12.42578125" style="467" customWidth="1"/>
    <col min="8203" max="8203" width="25.42578125" style="467" customWidth="1"/>
    <col min="8204" max="8207" width="5.7109375" style="467" customWidth="1"/>
    <col min="8208" max="8208" width="29.28515625" style="467" customWidth="1"/>
    <col min="8209" max="8446" width="11.42578125" style="467"/>
    <col min="8447" max="8447" width="29.85546875" style="467" customWidth="1"/>
    <col min="8448" max="8448" width="31.42578125" style="467" customWidth="1"/>
    <col min="8449" max="8449" width="26.140625" style="467" customWidth="1"/>
    <col min="8450" max="8450" width="16.140625" style="467" customWidth="1"/>
    <col min="8451" max="8451" width="15.85546875" style="467" customWidth="1"/>
    <col min="8452" max="8452" width="16.42578125" style="467" customWidth="1"/>
    <col min="8453" max="8453" width="13" style="467" customWidth="1"/>
    <col min="8454" max="8454" width="8.7109375" style="467" customWidth="1"/>
    <col min="8455" max="8455" width="12.7109375" style="467" customWidth="1"/>
    <col min="8456" max="8456" width="15.28515625" style="467" customWidth="1"/>
    <col min="8457" max="8457" width="13.140625" style="467" customWidth="1"/>
    <col min="8458" max="8458" width="12.42578125" style="467" customWidth="1"/>
    <col min="8459" max="8459" width="25.42578125" style="467" customWidth="1"/>
    <col min="8460" max="8463" width="5.7109375" style="467" customWidth="1"/>
    <col min="8464" max="8464" width="29.28515625" style="467" customWidth="1"/>
    <col min="8465" max="8702" width="11.42578125" style="467"/>
    <col min="8703" max="8703" width="29.85546875" style="467" customWidth="1"/>
    <col min="8704" max="8704" width="31.42578125" style="467" customWidth="1"/>
    <col min="8705" max="8705" width="26.140625" style="467" customWidth="1"/>
    <col min="8706" max="8706" width="16.140625" style="467" customWidth="1"/>
    <col min="8707" max="8707" width="15.85546875" style="467" customWidth="1"/>
    <col min="8708" max="8708" width="16.42578125" style="467" customWidth="1"/>
    <col min="8709" max="8709" width="13" style="467" customWidth="1"/>
    <col min="8710" max="8710" width="8.7109375" style="467" customWidth="1"/>
    <col min="8711" max="8711" width="12.7109375" style="467" customWidth="1"/>
    <col min="8712" max="8712" width="15.28515625" style="467" customWidth="1"/>
    <col min="8713" max="8713" width="13.140625" style="467" customWidth="1"/>
    <col min="8714" max="8714" width="12.42578125" style="467" customWidth="1"/>
    <col min="8715" max="8715" width="25.42578125" style="467" customWidth="1"/>
    <col min="8716" max="8719" width="5.7109375" style="467" customWidth="1"/>
    <col min="8720" max="8720" width="29.28515625" style="467" customWidth="1"/>
    <col min="8721" max="8958" width="11.42578125" style="467"/>
    <col min="8959" max="8959" width="29.85546875" style="467" customWidth="1"/>
    <col min="8960" max="8960" width="31.42578125" style="467" customWidth="1"/>
    <col min="8961" max="8961" width="26.140625" style="467" customWidth="1"/>
    <col min="8962" max="8962" width="16.140625" style="467" customWidth="1"/>
    <col min="8963" max="8963" width="15.85546875" style="467" customWidth="1"/>
    <col min="8964" max="8964" width="16.42578125" style="467" customWidth="1"/>
    <col min="8965" max="8965" width="13" style="467" customWidth="1"/>
    <col min="8966" max="8966" width="8.7109375" style="467" customWidth="1"/>
    <col min="8967" max="8967" width="12.7109375" style="467" customWidth="1"/>
    <col min="8968" max="8968" width="15.28515625" style="467" customWidth="1"/>
    <col min="8969" max="8969" width="13.140625" style="467" customWidth="1"/>
    <col min="8970" max="8970" width="12.42578125" style="467" customWidth="1"/>
    <col min="8971" max="8971" width="25.42578125" style="467" customWidth="1"/>
    <col min="8972" max="8975" width="5.7109375" style="467" customWidth="1"/>
    <col min="8976" max="8976" width="29.28515625" style="467" customWidth="1"/>
    <col min="8977" max="9214" width="11.42578125" style="467"/>
    <col min="9215" max="9215" width="29.85546875" style="467" customWidth="1"/>
    <col min="9216" max="9216" width="31.42578125" style="467" customWidth="1"/>
    <col min="9217" max="9217" width="26.140625" style="467" customWidth="1"/>
    <col min="9218" max="9218" width="16.140625" style="467" customWidth="1"/>
    <col min="9219" max="9219" width="15.85546875" style="467" customWidth="1"/>
    <col min="9220" max="9220" width="16.42578125" style="467" customWidth="1"/>
    <col min="9221" max="9221" width="13" style="467" customWidth="1"/>
    <col min="9222" max="9222" width="8.7109375" style="467" customWidth="1"/>
    <col min="9223" max="9223" width="12.7109375" style="467" customWidth="1"/>
    <col min="9224" max="9224" width="15.28515625" style="467" customWidth="1"/>
    <col min="9225" max="9225" width="13.140625" style="467" customWidth="1"/>
    <col min="9226" max="9226" width="12.42578125" style="467" customWidth="1"/>
    <col min="9227" max="9227" width="25.42578125" style="467" customWidth="1"/>
    <col min="9228" max="9231" width="5.7109375" style="467" customWidth="1"/>
    <col min="9232" max="9232" width="29.28515625" style="467" customWidth="1"/>
    <col min="9233" max="9470" width="11.42578125" style="467"/>
    <col min="9471" max="9471" width="29.85546875" style="467" customWidth="1"/>
    <col min="9472" max="9472" width="31.42578125" style="467" customWidth="1"/>
    <col min="9473" max="9473" width="26.140625" style="467" customWidth="1"/>
    <col min="9474" max="9474" width="16.140625" style="467" customWidth="1"/>
    <col min="9475" max="9475" width="15.85546875" style="467" customWidth="1"/>
    <col min="9476" max="9476" width="16.42578125" style="467" customWidth="1"/>
    <col min="9477" max="9477" width="13" style="467" customWidth="1"/>
    <col min="9478" max="9478" width="8.7109375" style="467" customWidth="1"/>
    <col min="9479" max="9479" width="12.7109375" style="467" customWidth="1"/>
    <col min="9480" max="9480" width="15.28515625" style="467" customWidth="1"/>
    <col min="9481" max="9481" width="13.140625" style="467" customWidth="1"/>
    <col min="9482" max="9482" width="12.42578125" style="467" customWidth="1"/>
    <col min="9483" max="9483" width="25.42578125" style="467" customWidth="1"/>
    <col min="9484" max="9487" width="5.7109375" style="467" customWidth="1"/>
    <col min="9488" max="9488" width="29.28515625" style="467" customWidth="1"/>
    <col min="9489" max="9726" width="11.42578125" style="467"/>
    <col min="9727" max="9727" width="29.85546875" style="467" customWidth="1"/>
    <col min="9728" max="9728" width="31.42578125" style="467" customWidth="1"/>
    <col min="9729" max="9729" width="26.140625" style="467" customWidth="1"/>
    <col min="9730" max="9730" width="16.140625" style="467" customWidth="1"/>
    <col min="9731" max="9731" width="15.85546875" style="467" customWidth="1"/>
    <col min="9732" max="9732" width="16.42578125" style="467" customWidth="1"/>
    <col min="9733" max="9733" width="13" style="467" customWidth="1"/>
    <col min="9734" max="9734" width="8.7109375" style="467" customWidth="1"/>
    <col min="9735" max="9735" width="12.7109375" style="467" customWidth="1"/>
    <col min="9736" max="9736" width="15.28515625" style="467" customWidth="1"/>
    <col min="9737" max="9737" width="13.140625" style="467" customWidth="1"/>
    <col min="9738" max="9738" width="12.42578125" style="467" customWidth="1"/>
    <col min="9739" max="9739" width="25.42578125" style="467" customWidth="1"/>
    <col min="9740" max="9743" width="5.7109375" style="467" customWidth="1"/>
    <col min="9744" max="9744" width="29.28515625" style="467" customWidth="1"/>
    <col min="9745" max="9982" width="11.42578125" style="467"/>
    <col min="9983" max="9983" width="29.85546875" style="467" customWidth="1"/>
    <col min="9984" max="9984" width="31.42578125" style="467" customWidth="1"/>
    <col min="9985" max="9985" width="26.140625" style="467" customWidth="1"/>
    <col min="9986" max="9986" width="16.140625" style="467" customWidth="1"/>
    <col min="9987" max="9987" width="15.85546875" style="467" customWidth="1"/>
    <col min="9988" max="9988" width="16.42578125" style="467" customWidth="1"/>
    <col min="9989" max="9989" width="13" style="467" customWidth="1"/>
    <col min="9990" max="9990" width="8.7109375" style="467" customWidth="1"/>
    <col min="9991" max="9991" width="12.7109375" style="467" customWidth="1"/>
    <col min="9992" max="9992" width="15.28515625" style="467" customWidth="1"/>
    <col min="9993" max="9993" width="13.140625" style="467" customWidth="1"/>
    <col min="9994" max="9994" width="12.42578125" style="467" customWidth="1"/>
    <col min="9995" max="9995" width="25.42578125" style="467" customWidth="1"/>
    <col min="9996" max="9999" width="5.7109375" style="467" customWidth="1"/>
    <col min="10000" max="10000" width="29.28515625" style="467" customWidth="1"/>
    <col min="10001" max="10238" width="11.42578125" style="467"/>
    <col min="10239" max="10239" width="29.85546875" style="467" customWidth="1"/>
    <col min="10240" max="10240" width="31.42578125" style="467" customWidth="1"/>
    <col min="10241" max="10241" width="26.140625" style="467" customWidth="1"/>
    <col min="10242" max="10242" width="16.140625" style="467" customWidth="1"/>
    <col min="10243" max="10243" width="15.85546875" style="467" customWidth="1"/>
    <col min="10244" max="10244" width="16.42578125" style="467" customWidth="1"/>
    <col min="10245" max="10245" width="13" style="467" customWidth="1"/>
    <col min="10246" max="10246" width="8.7109375" style="467" customWidth="1"/>
    <col min="10247" max="10247" width="12.7109375" style="467" customWidth="1"/>
    <col min="10248" max="10248" width="15.28515625" style="467" customWidth="1"/>
    <col min="10249" max="10249" width="13.140625" style="467" customWidth="1"/>
    <col min="10250" max="10250" width="12.42578125" style="467" customWidth="1"/>
    <col min="10251" max="10251" width="25.42578125" style="467" customWidth="1"/>
    <col min="10252" max="10255" width="5.7109375" style="467" customWidth="1"/>
    <col min="10256" max="10256" width="29.28515625" style="467" customWidth="1"/>
    <col min="10257" max="10494" width="11.42578125" style="467"/>
    <col min="10495" max="10495" width="29.85546875" style="467" customWidth="1"/>
    <col min="10496" max="10496" width="31.42578125" style="467" customWidth="1"/>
    <col min="10497" max="10497" width="26.140625" style="467" customWidth="1"/>
    <col min="10498" max="10498" width="16.140625" style="467" customWidth="1"/>
    <col min="10499" max="10499" width="15.85546875" style="467" customWidth="1"/>
    <col min="10500" max="10500" width="16.42578125" style="467" customWidth="1"/>
    <col min="10501" max="10501" width="13" style="467" customWidth="1"/>
    <col min="10502" max="10502" width="8.7109375" style="467" customWidth="1"/>
    <col min="10503" max="10503" width="12.7109375" style="467" customWidth="1"/>
    <col min="10504" max="10504" width="15.28515625" style="467" customWidth="1"/>
    <col min="10505" max="10505" width="13.140625" style="467" customWidth="1"/>
    <col min="10506" max="10506" width="12.42578125" style="467" customWidth="1"/>
    <col min="10507" max="10507" width="25.42578125" style="467" customWidth="1"/>
    <col min="10508" max="10511" width="5.7109375" style="467" customWidth="1"/>
    <col min="10512" max="10512" width="29.28515625" style="467" customWidth="1"/>
    <col min="10513" max="10750" width="11.42578125" style="467"/>
    <col min="10751" max="10751" width="29.85546875" style="467" customWidth="1"/>
    <col min="10752" max="10752" width="31.42578125" style="467" customWidth="1"/>
    <col min="10753" max="10753" width="26.140625" style="467" customWidth="1"/>
    <col min="10754" max="10754" width="16.140625" style="467" customWidth="1"/>
    <col min="10755" max="10755" width="15.85546875" style="467" customWidth="1"/>
    <col min="10756" max="10756" width="16.42578125" style="467" customWidth="1"/>
    <col min="10757" max="10757" width="13" style="467" customWidth="1"/>
    <col min="10758" max="10758" width="8.7109375" style="467" customWidth="1"/>
    <col min="10759" max="10759" width="12.7109375" style="467" customWidth="1"/>
    <col min="10760" max="10760" width="15.28515625" style="467" customWidth="1"/>
    <col min="10761" max="10761" width="13.140625" style="467" customWidth="1"/>
    <col min="10762" max="10762" width="12.42578125" style="467" customWidth="1"/>
    <col min="10763" max="10763" width="25.42578125" style="467" customWidth="1"/>
    <col min="10764" max="10767" width="5.7109375" style="467" customWidth="1"/>
    <col min="10768" max="10768" width="29.28515625" style="467" customWidth="1"/>
    <col min="10769" max="11006" width="11.42578125" style="467"/>
    <col min="11007" max="11007" width="29.85546875" style="467" customWidth="1"/>
    <col min="11008" max="11008" width="31.42578125" style="467" customWidth="1"/>
    <col min="11009" max="11009" width="26.140625" style="467" customWidth="1"/>
    <col min="11010" max="11010" width="16.140625" style="467" customWidth="1"/>
    <col min="11011" max="11011" width="15.85546875" style="467" customWidth="1"/>
    <col min="11012" max="11012" width="16.42578125" style="467" customWidth="1"/>
    <col min="11013" max="11013" width="13" style="467" customWidth="1"/>
    <col min="11014" max="11014" width="8.7109375" style="467" customWidth="1"/>
    <col min="11015" max="11015" width="12.7109375" style="467" customWidth="1"/>
    <col min="11016" max="11016" width="15.28515625" style="467" customWidth="1"/>
    <col min="11017" max="11017" width="13.140625" style="467" customWidth="1"/>
    <col min="11018" max="11018" width="12.42578125" style="467" customWidth="1"/>
    <col min="11019" max="11019" width="25.42578125" style="467" customWidth="1"/>
    <col min="11020" max="11023" width="5.7109375" style="467" customWidth="1"/>
    <col min="11024" max="11024" width="29.28515625" style="467" customWidth="1"/>
    <col min="11025" max="11262" width="11.42578125" style="467"/>
    <col min="11263" max="11263" width="29.85546875" style="467" customWidth="1"/>
    <col min="11264" max="11264" width="31.42578125" style="467" customWidth="1"/>
    <col min="11265" max="11265" width="26.140625" style="467" customWidth="1"/>
    <col min="11266" max="11266" width="16.140625" style="467" customWidth="1"/>
    <col min="11267" max="11267" width="15.85546875" style="467" customWidth="1"/>
    <col min="11268" max="11268" width="16.42578125" style="467" customWidth="1"/>
    <col min="11269" max="11269" width="13" style="467" customWidth="1"/>
    <col min="11270" max="11270" width="8.7109375" style="467" customWidth="1"/>
    <col min="11271" max="11271" width="12.7109375" style="467" customWidth="1"/>
    <col min="11272" max="11272" width="15.28515625" style="467" customWidth="1"/>
    <col min="11273" max="11273" width="13.140625" style="467" customWidth="1"/>
    <col min="11274" max="11274" width="12.42578125" style="467" customWidth="1"/>
    <col min="11275" max="11275" width="25.42578125" style="467" customWidth="1"/>
    <col min="11276" max="11279" width="5.7109375" style="467" customWidth="1"/>
    <col min="11280" max="11280" width="29.28515625" style="467" customWidth="1"/>
    <col min="11281" max="11518" width="11.42578125" style="467"/>
    <col min="11519" max="11519" width="29.85546875" style="467" customWidth="1"/>
    <col min="11520" max="11520" width="31.42578125" style="467" customWidth="1"/>
    <col min="11521" max="11521" width="26.140625" style="467" customWidth="1"/>
    <col min="11522" max="11522" width="16.140625" style="467" customWidth="1"/>
    <col min="11523" max="11523" width="15.85546875" style="467" customWidth="1"/>
    <col min="11524" max="11524" width="16.42578125" style="467" customWidth="1"/>
    <col min="11525" max="11525" width="13" style="467" customWidth="1"/>
    <col min="11526" max="11526" width="8.7109375" style="467" customWidth="1"/>
    <col min="11527" max="11527" width="12.7109375" style="467" customWidth="1"/>
    <col min="11528" max="11528" width="15.28515625" style="467" customWidth="1"/>
    <col min="11529" max="11529" width="13.140625" style="467" customWidth="1"/>
    <col min="11530" max="11530" width="12.42578125" style="467" customWidth="1"/>
    <col min="11531" max="11531" width="25.42578125" style="467" customWidth="1"/>
    <col min="11532" max="11535" width="5.7109375" style="467" customWidth="1"/>
    <col min="11536" max="11536" width="29.28515625" style="467" customWidth="1"/>
    <col min="11537" max="11774" width="11.42578125" style="467"/>
    <col min="11775" max="11775" width="29.85546875" style="467" customWidth="1"/>
    <col min="11776" max="11776" width="31.42578125" style="467" customWidth="1"/>
    <col min="11777" max="11777" width="26.140625" style="467" customWidth="1"/>
    <col min="11778" max="11778" width="16.140625" style="467" customWidth="1"/>
    <col min="11779" max="11779" width="15.85546875" style="467" customWidth="1"/>
    <col min="11780" max="11780" width="16.42578125" style="467" customWidth="1"/>
    <col min="11781" max="11781" width="13" style="467" customWidth="1"/>
    <col min="11782" max="11782" width="8.7109375" style="467" customWidth="1"/>
    <col min="11783" max="11783" width="12.7109375" style="467" customWidth="1"/>
    <col min="11784" max="11784" width="15.28515625" style="467" customWidth="1"/>
    <col min="11785" max="11785" width="13.140625" style="467" customWidth="1"/>
    <col min="11786" max="11786" width="12.42578125" style="467" customWidth="1"/>
    <col min="11787" max="11787" width="25.42578125" style="467" customWidth="1"/>
    <col min="11788" max="11791" width="5.7109375" style="467" customWidth="1"/>
    <col min="11792" max="11792" width="29.28515625" style="467" customWidth="1"/>
    <col min="11793" max="12030" width="11.42578125" style="467"/>
    <col min="12031" max="12031" width="29.85546875" style="467" customWidth="1"/>
    <col min="12032" max="12032" width="31.42578125" style="467" customWidth="1"/>
    <col min="12033" max="12033" width="26.140625" style="467" customWidth="1"/>
    <col min="12034" max="12034" width="16.140625" style="467" customWidth="1"/>
    <col min="12035" max="12035" width="15.85546875" style="467" customWidth="1"/>
    <col min="12036" max="12036" width="16.42578125" style="467" customWidth="1"/>
    <col min="12037" max="12037" width="13" style="467" customWidth="1"/>
    <col min="12038" max="12038" width="8.7109375" style="467" customWidth="1"/>
    <col min="12039" max="12039" width="12.7109375" style="467" customWidth="1"/>
    <col min="12040" max="12040" width="15.28515625" style="467" customWidth="1"/>
    <col min="12041" max="12041" width="13.140625" style="467" customWidth="1"/>
    <col min="12042" max="12042" width="12.42578125" style="467" customWidth="1"/>
    <col min="12043" max="12043" width="25.42578125" style="467" customWidth="1"/>
    <col min="12044" max="12047" width="5.7109375" style="467" customWidth="1"/>
    <col min="12048" max="12048" width="29.28515625" style="467" customWidth="1"/>
    <col min="12049" max="12286" width="11.42578125" style="467"/>
    <col min="12287" max="12287" width="29.85546875" style="467" customWidth="1"/>
    <col min="12288" max="12288" width="31.42578125" style="467" customWidth="1"/>
    <col min="12289" max="12289" width="26.140625" style="467" customWidth="1"/>
    <col min="12290" max="12290" width="16.140625" style="467" customWidth="1"/>
    <col min="12291" max="12291" width="15.85546875" style="467" customWidth="1"/>
    <col min="12292" max="12292" width="16.42578125" style="467" customWidth="1"/>
    <col min="12293" max="12293" width="13" style="467" customWidth="1"/>
    <col min="12294" max="12294" width="8.7109375" style="467" customWidth="1"/>
    <col min="12295" max="12295" width="12.7109375" style="467" customWidth="1"/>
    <col min="12296" max="12296" width="15.28515625" style="467" customWidth="1"/>
    <col min="12297" max="12297" width="13.140625" style="467" customWidth="1"/>
    <col min="12298" max="12298" width="12.42578125" style="467" customWidth="1"/>
    <col min="12299" max="12299" width="25.42578125" style="467" customWidth="1"/>
    <col min="12300" max="12303" width="5.7109375" style="467" customWidth="1"/>
    <col min="12304" max="12304" width="29.28515625" style="467" customWidth="1"/>
    <col min="12305" max="12542" width="11.42578125" style="467"/>
    <col min="12543" max="12543" width="29.85546875" style="467" customWidth="1"/>
    <col min="12544" max="12544" width="31.42578125" style="467" customWidth="1"/>
    <col min="12545" max="12545" width="26.140625" style="467" customWidth="1"/>
    <col min="12546" max="12546" width="16.140625" style="467" customWidth="1"/>
    <col min="12547" max="12547" width="15.85546875" style="467" customWidth="1"/>
    <col min="12548" max="12548" width="16.42578125" style="467" customWidth="1"/>
    <col min="12549" max="12549" width="13" style="467" customWidth="1"/>
    <col min="12550" max="12550" width="8.7109375" style="467" customWidth="1"/>
    <col min="12551" max="12551" width="12.7109375" style="467" customWidth="1"/>
    <col min="12552" max="12552" width="15.28515625" style="467" customWidth="1"/>
    <col min="12553" max="12553" width="13.140625" style="467" customWidth="1"/>
    <col min="12554" max="12554" width="12.42578125" style="467" customWidth="1"/>
    <col min="12555" max="12555" width="25.42578125" style="467" customWidth="1"/>
    <col min="12556" max="12559" width="5.7109375" style="467" customWidth="1"/>
    <col min="12560" max="12560" width="29.28515625" style="467" customWidth="1"/>
    <col min="12561" max="12798" width="11.42578125" style="467"/>
    <col min="12799" max="12799" width="29.85546875" style="467" customWidth="1"/>
    <col min="12800" max="12800" width="31.42578125" style="467" customWidth="1"/>
    <col min="12801" max="12801" width="26.140625" style="467" customWidth="1"/>
    <col min="12802" max="12802" width="16.140625" style="467" customWidth="1"/>
    <col min="12803" max="12803" width="15.85546875" style="467" customWidth="1"/>
    <col min="12804" max="12804" width="16.42578125" style="467" customWidth="1"/>
    <col min="12805" max="12805" width="13" style="467" customWidth="1"/>
    <col min="12806" max="12806" width="8.7109375" style="467" customWidth="1"/>
    <col min="12807" max="12807" width="12.7109375" style="467" customWidth="1"/>
    <col min="12808" max="12808" width="15.28515625" style="467" customWidth="1"/>
    <col min="12809" max="12809" width="13.140625" style="467" customWidth="1"/>
    <col min="12810" max="12810" width="12.42578125" style="467" customWidth="1"/>
    <col min="12811" max="12811" width="25.42578125" style="467" customWidth="1"/>
    <col min="12812" max="12815" width="5.7109375" style="467" customWidth="1"/>
    <col min="12816" max="12816" width="29.28515625" style="467" customWidth="1"/>
    <col min="12817" max="13054" width="11.42578125" style="467"/>
    <col min="13055" max="13055" width="29.85546875" style="467" customWidth="1"/>
    <col min="13056" max="13056" width="31.42578125" style="467" customWidth="1"/>
    <col min="13057" max="13057" width="26.140625" style="467" customWidth="1"/>
    <col min="13058" max="13058" width="16.140625" style="467" customWidth="1"/>
    <col min="13059" max="13059" width="15.85546875" style="467" customWidth="1"/>
    <col min="13060" max="13060" width="16.42578125" style="467" customWidth="1"/>
    <col min="13061" max="13061" width="13" style="467" customWidth="1"/>
    <col min="13062" max="13062" width="8.7109375" style="467" customWidth="1"/>
    <col min="13063" max="13063" width="12.7109375" style="467" customWidth="1"/>
    <col min="13064" max="13064" width="15.28515625" style="467" customWidth="1"/>
    <col min="13065" max="13065" width="13.140625" style="467" customWidth="1"/>
    <col min="13066" max="13066" width="12.42578125" style="467" customWidth="1"/>
    <col min="13067" max="13067" width="25.42578125" style="467" customWidth="1"/>
    <col min="13068" max="13071" width="5.7109375" style="467" customWidth="1"/>
    <col min="13072" max="13072" width="29.28515625" style="467" customWidth="1"/>
    <col min="13073" max="13310" width="11.42578125" style="467"/>
    <col min="13311" max="13311" width="29.85546875" style="467" customWidth="1"/>
    <col min="13312" max="13312" width="31.42578125" style="467" customWidth="1"/>
    <col min="13313" max="13313" width="26.140625" style="467" customWidth="1"/>
    <col min="13314" max="13314" width="16.140625" style="467" customWidth="1"/>
    <col min="13315" max="13315" width="15.85546875" style="467" customWidth="1"/>
    <col min="13316" max="13316" width="16.42578125" style="467" customWidth="1"/>
    <col min="13317" max="13317" width="13" style="467" customWidth="1"/>
    <col min="13318" max="13318" width="8.7109375" style="467" customWidth="1"/>
    <col min="13319" max="13319" width="12.7109375" style="467" customWidth="1"/>
    <col min="13320" max="13320" width="15.28515625" style="467" customWidth="1"/>
    <col min="13321" max="13321" width="13.140625" style="467" customWidth="1"/>
    <col min="13322" max="13322" width="12.42578125" style="467" customWidth="1"/>
    <col min="13323" max="13323" width="25.42578125" style="467" customWidth="1"/>
    <col min="13324" max="13327" width="5.7109375" style="467" customWidth="1"/>
    <col min="13328" max="13328" width="29.28515625" style="467" customWidth="1"/>
    <col min="13329" max="13566" width="11.42578125" style="467"/>
    <col min="13567" max="13567" width="29.85546875" style="467" customWidth="1"/>
    <col min="13568" max="13568" width="31.42578125" style="467" customWidth="1"/>
    <col min="13569" max="13569" width="26.140625" style="467" customWidth="1"/>
    <col min="13570" max="13570" width="16.140625" style="467" customWidth="1"/>
    <col min="13571" max="13571" width="15.85546875" style="467" customWidth="1"/>
    <col min="13572" max="13572" width="16.42578125" style="467" customWidth="1"/>
    <col min="13573" max="13573" width="13" style="467" customWidth="1"/>
    <col min="13574" max="13574" width="8.7109375" style="467" customWidth="1"/>
    <col min="13575" max="13575" width="12.7109375" style="467" customWidth="1"/>
    <col min="13576" max="13576" width="15.28515625" style="467" customWidth="1"/>
    <col min="13577" max="13577" width="13.140625" style="467" customWidth="1"/>
    <col min="13578" max="13578" width="12.42578125" style="467" customWidth="1"/>
    <col min="13579" max="13579" width="25.42578125" style="467" customWidth="1"/>
    <col min="13580" max="13583" width="5.7109375" style="467" customWidth="1"/>
    <col min="13584" max="13584" width="29.28515625" style="467" customWidth="1"/>
    <col min="13585" max="13822" width="11.42578125" style="467"/>
    <col min="13823" max="13823" width="29.85546875" style="467" customWidth="1"/>
    <col min="13824" max="13824" width="31.42578125" style="467" customWidth="1"/>
    <col min="13825" max="13825" width="26.140625" style="467" customWidth="1"/>
    <col min="13826" max="13826" width="16.140625" style="467" customWidth="1"/>
    <col min="13827" max="13827" width="15.85546875" style="467" customWidth="1"/>
    <col min="13828" max="13828" width="16.42578125" style="467" customWidth="1"/>
    <col min="13829" max="13829" width="13" style="467" customWidth="1"/>
    <col min="13830" max="13830" width="8.7109375" style="467" customWidth="1"/>
    <col min="13831" max="13831" width="12.7109375" style="467" customWidth="1"/>
    <col min="13832" max="13832" width="15.28515625" style="467" customWidth="1"/>
    <col min="13833" max="13833" width="13.140625" style="467" customWidth="1"/>
    <col min="13834" max="13834" width="12.42578125" style="467" customWidth="1"/>
    <col min="13835" max="13835" width="25.42578125" style="467" customWidth="1"/>
    <col min="13836" max="13839" width="5.7109375" style="467" customWidth="1"/>
    <col min="13840" max="13840" width="29.28515625" style="467" customWidth="1"/>
    <col min="13841" max="14078" width="11.42578125" style="467"/>
    <col min="14079" max="14079" width="29.85546875" style="467" customWidth="1"/>
    <col min="14080" max="14080" width="31.42578125" style="467" customWidth="1"/>
    <col min="14081" max="14081" width="26.140625" style="467" customWidth="1"/>
    <col min="14082" max="14082" width="16.140625" style="467" customWidth="1"/>
    <col min="14083" max="14083" width="15.85546875" style="467" customWidth="1"/>
    <col min="14084" max="14084" width="16.42578125" style="467" customWidth="1"/>
    <col min="14085" max="14085" width="13" style="467" customWidth="1"/>
    <col min="14086" max="14086" width="8.7109375" style="467" customWidth="1"/>
    <col min="14087" max="14087" width="12.7109375" style="467" customWidth="1"/>
    <col min="14088" max="14088" width="15.28515625" style="467" customWidth="1"/>
    <col min="14089" max="14089" width="13.140625" style="467" customWidth="1"/>
    <col min="14090" max="14090" width="12.42578125" style="467" customWidth="1"/>
    <col min="14091" max="14091" width="25.42578125" style="467" customWidth="1"/>
    <col min="14092" max="14095" width="5.7109375" style="467" customWidth="1"/>
    <col min="14096" max="14096" width="29.28515625" style="467" customWidth="1"/>
    <col min="14097" max="14334" width="11.42578125" style="467"/>
    <col min="14335" max="14335" width="29.85546875" style="467" customWidth="1"/>
    <col min="14336" max="14336" width="31.42578125" style="467" customWidth="1"/>
    <col min="14337" max="14337" width="26.140625" style="467" customWidth="1"/>
    <col min="14338" max="14338" width="16.140625" style="467" customWidth="1"/>
    <col min="14339" max="14339" width="15.85546875" style="467" customWidth="1"/>
    <col min="14340" max="14340" width="16.42578125" style="467" customWidth="1"/>
    <col min="14341" max="14341" width="13" style="467" customWidth="1"/>
    <col min="14342" max="14342" width="8.7109375" style="467" customWidth="1"/>
    <col min="14343" max="14343" width="12.7109375" style="467" customWidth="1"/>
    <col min="14344" max="14344" width="15.28515625" style="467" customWidth="1"/>
    <col min="14345" max="14345" width="13.140625" style="467" customWidth="1"/>
    <col min="14346" max="14346" width="12.42578125" style="467" customWidth="1"/>
    <col min="14347" max="14347" width="25.42578125" style="467" customWidth="1"/>
    <col min="14348" max="14351" width="5.7109375" style="467" customWidth="1"/>
    <col min="14352" max="14352" width="29.28515625" style="467" customWidth="1"/>
    <col min="14353" max="14590" width="11.42578125" style="467"/>
    <col min="14591" max="14591" width="29.85546875" style="467" customWidth="1"/>
    <col min="14592" max="14592" width="31.42578125" style="467" customWidth="1"/>
    <col min="14593" max="14593" width="26.140625" style="467" customWidth="1"/>
    <col min="14594" max="14594" width="16.140625" style="467" customWidth="1"/>
    <col min="14595" max="14595" width="15.85546875" style="467" customWidth="1"/>
    <col min="14596" max="14596" width="16.42578125" style="467" customWidth="1"/>
    <col min="14597" max="14597" width="13" style="467" customWidth="1"/>
    <col min="14598" max="14598" width="8.7109375" style="467" customWidth="1"/>
    <col min="14599" max="14599" width="12.7109375" style="467" customWidth="1"/>
    <col min="14600" max="14600" width="15.28515625" style="467" customWidth="1"/>
    <col min="14601" max="14601" width="13.140625" style="467" customWidth="1"/>
    <col min="14602" max="14602" width="12.42578125" style="467" customWidth="1"/>
    <col min="14603" max="14603" width="25.42578125" style="467" customWidth="1"/>
    <col min="14604" max="14607" width="5.7109375" style="467" customWidth="1"/>
    <col min="14608" max="14608" width="29.28515625" style="467" customWidth="1"/>
    <col min="14609" max="14846" width="11.42578125" style="467"/>
    <col min="14847" max="14847" width="29.85546875" style="467" customWidth="1"/>
    <col min="14848" max="14848" width="31.42578125" style="467" customWidth="1"/>
    <col min="14849" max="14849" width="26.140625" style="467" customWidth="1"/>
    <col min="14850" max="14850" width="16.140625" style="467" customWidth="1"/>
    <col min="14851" max="14851" width="15.85546875" style="467" customWidth="1"/>
    <col min="14852" max="14852" width="16.42578125" style="467" customWidth="1"/>
    <col min="14853" max="14853" width="13" style="467" customWidth="1"/>
    <col min="14854" max="14854" width="8.7109375" style="467" customWidth="1"/>
    <col min="14855" max="14855" width="12.7109375" style="467" customWidth="1"/>
    <col min="14856" max="14856" width="15.28515625" style="467" customWidth="1"/>
    <col min="14857" max="14857" width="13.140625" style="467" customWidth="1"/>
    <col min="14858" max="14858" width="12.42578125" style="467" customWidth="1"/>
    <col min="14859" max="14859" width="25.42578125" style="467" customWidth="1"/>
    <col min="14860" max="14863" width="5.7109375" style="467" customWidth="1"/>
    <col min="14864" max="14864" width="29.28515625" style="467" customWidth="1"/>
    <col min="14865" max="15102" width="11.42578125" style="467"/>
    <col min="15103" max="15103" width="29.85546875" style="467" customWidth="1"/>
    <col min="15104" max="15104" width="31.42578125" style="467" customWidth="1"/>
    <col min="15105" max="15105" width="26.140625" style="467" customWidth="1"/>
    <col min="15106" max="15106" width="16.140625" style="467" customWidth="1"/>
    <col min="15107" max="15107" width="15.85546875" style="467" customWidth="1"/>
    <col min="15108" max="15108" width="16.42578125" style="467" customWidth="1"/>
    <col min="15109" max="15109" width="13" style="467" customWidth="1"/>
    <col min="15110" max="15110" width="8.7109375" style="467" customWidth="1"/>
    <col min="15111" max="15111" width="12.7109375" style="467" customWidth="1"/>
    <col min="15112" max="15112" width="15.28515625" style="467" customWidth="1"/>
    <col min="15113" max="15113" width="13.140625" style="467" customWidth="1"/>
    <col min="15114" max="15114" width="12.42578125" style="467" customWidth="1"/>
    <col min="15115" max="15115" width="25.42578125" style="467" customWidth="1"/>
    <col min="15116" max="15119" width="5.7109375" style="467" customWidth="1"/>
    <col min="15120" max="15120" width="29.28515625" style="467" customWidth="1"/>
    <col min="15121" max="15358" width="11.42578125" style="467"/>
    <col min="15359" max="15359" width="29.85546875" style="467" customWidth="1"/>
    <col min="15360" max="15360" width="31.42578125" style="467" customWidth="1"/>
    <col min="15361" max="15361" width="26.140625" style="467" customWidth="1"/>
    <col min="15362" max="15362" width="16.140625" style="467" customWidth="1"/>
    <col min="15363" max="15363" width="15.85546875" style="467" customWidth="1"/>
    <col min="15364" max="15364" width="16.42578125" style="467" customWidth="1"/>
    <col min="15365" max="15365" width="13" style="467" customWidth="1"/>
    <col min="15366" max="15366" width="8.7109375" style="467" customWidth="1"/>
    <col min="15367" max="15367" width="12.7109375" style="467" customWidth="1"/>
    <col min="15368" max="15368" width="15.28515625" style="467" customWidth="1"/>
    <col min="15369" max="15369" width="13.140625" style="467" customWidth="1"/>
    <col min="15370" max="15370" width="12.42578125" style="467" customWidth="1"/>
    <col min="15371" max="15371" width="25.42578125" style="467" customWidth="1"/>
    <col min="15372" max="15375" width="5.7109375" style="467" customWidth="1"/>
    <col min="15376" max="15376" width="29.28515625" style="467" customWidth="1"/>
    <col min="15377" max="15614" width="11.42578125" style="467"/>
    <col min="15615" max="15615" width="29.85546875" style="467" customWidth="1"/>
    <col min="15616" max="15616" width="31.42578125" style="467" customWidth="1"/>
    <col min="15617" max="15617" width="26.140625" style="467" customWidth="1"/>
    <col min="15618" max="15618" width="16.140625" style="467" customWidth="1"/>
    <col min="15619" max="15619" width="15.85546875" style="467" customWidth="1"/>
    <col min="15620" max="15620" width="16.42578125" style="467" customWidth="1"/>
    <col min="15621" max="15621" width="13" style="467" customWidth="1"/>
    <col min="15622" max="15622" width="8.7109375" style="467" customWidth="1"/>
    <col min="15623" max="15623" width="12.7109375" style="467" customWidth="1"/>
    <col min="15624" max="15624" width="15.28515625" style="467" customWidth="1"/>
    <col min="15625" max="15625" width="13.140625" style="467" customWidth="1"/>
    <col min="15626" max="15626" width="12.42578125" style="467" customWidth="1"/>
    <col min="15627" max="15627" width="25.42578125" style="467" customWidth="1"/>
    <col min="15628" max="15631" width="5.7109375" style="467" customWidth="1"/>
    <col min="15632" max="15632" width="29.28515625" style="467" customWidth="1"/>
    <col min="15633" max="15870" width="11.42578125" style="467"/>
    <col min="15871" max="15871" width="29.85546875" style="467" customWidth="1"/>
    <col min="15872" max="15872" width="31.42578125" style="467" customWidth="1"/>
    <col min="15873" max="15873" width="26.140625" style="467" customWidth="1"/>
    <col min="15874" max="15874" width="16.140625" style="467" customWidth="1"/>
    <col min="15875" max="15875" width="15.85546875" style="467" customWidth="1"/>
    <col min="15876" max="15876" width="16.42578125" style="467" customWidth="1"/>
    <col min="15877" max="15877" width="13" style="467" customWidth="1"/>
    <col min="15878" max="15878" width="8.7109375" style="467" customWidth="1"/>
    <col min="15879" max="15879" width="12.7109375" style="467" customWidth="1"/>
    <col min="15880" max="15880" width="15.28515625" style="467" customWidth="1"/>
    <col min="15881" max="15881" width="13.140625" style="467" customWidth="1"/>
    <col min="15882" max="15882" width="12.42578125" style="467" customWidth="1"/>
    <col min="15883" max="15883" width="25.42578125" style="467" customWidth="1"/>
    <col min="15884" max="15887" width="5.7109375" style="467" customWidth="1"/>
    <col min="15888" max="15888" width="29.28515625" style="467" customWidth="1"/>
    <col min="15889" max="16126" width="11.42578125" style="467"/>
    <col min="16127" max="16127" width="29.85546875" style="467" customWidth="1"/>
    <col min="16128" max="16128" width="31.42578125" style="467" customWidth="1"/>
    <col min="16129" max="16129" width="26.140625" style="467" customWidth="1"/>
    <col min="16130" max="16130" width="16.140625" style="467" customWidth="1"/>
    <col min="16131" max="16131" width="15.85546875" style="467" customWidth="1"/>
    <col min="16132" max="16132" width="16.42578125" style="467" customWidth="1"/>
    <col min="16133" max="16133" width="13" style="467" customWidth="1"/>
    <col min="16134" max="16134" width="8.7109375" style="467" customWidth="1"/>
    <col min="16135" max="16135" width="12.7109375" style="467" customWidth="1"/>
    <col min="16136" max="16136" width="15.28515625" style="467" customWidth="1"/>
    <col min="16137" max="16137" width="13.140625" style="467" customWidth="1"/>
    <col min="16138" max="16138" width="12.42578125" style="467" customWidth="1"/>
    <col min="16139" max="16139" width="25.42578125" style="467" customWidth="1"/>
    <col min="16140" max="16143" width="5.7109375" style="467" customWidth="1"/>
    <col min="16144" max="16144" width="29.28515625" style="467" customWidth="1"/>
    <col min="16145" max="16384" width="11.42578125" style="467"/>
  </cols>
  <sheetData>
    <row r="1" spans="1:20" s="126" customFormat="1" x14ac:dyDescent="0.25">
      <c r="B1" s="314"/>
      <c r="C1" s="866" t="s">
        <v>457</v>
      </c>
      <c r="D1" s="866"/>
      <c r="E1" s="866"/>
      <c r="F1" s="866"/>
      <c r="G1" s="866"/>
      <c r="H1" s="866"/>
      <c r="I1" s="866"/>
      <c r="J1" s="866"/>
      <c r="K1" s="866"/>
      <c r="L1" s="866"/>
      <c r="M1" s="866"/>
      <c r="N1" s="866"/>
      <c r="O1" s="866"/>
      <c r="P1" s="866"/>
      <c r="Q1" s="866"/>
      <c r="R1" s="866"/>
    </row>
    <row r="2" spans="1:20" s="126" customFormat="1" x14ac:dyDescent="0.25">
      <c r="B2" s="466"/>
      <c r="C2" s="866" t="s">
        <v>536</v>
      </c>
      <c r="D2" s="866"/>
      <c r="E2" s="866"/>
      <c r="F2" s="866"/>
      <c r="G2" s="866"/>
      <c r="H2" s="866"/>
      <c r="I2" s="866"/>
      <c r="J2" s="866"/>
      <c r="K2" s="866"/>
      <c r="L2" s="866"/>
      <c r="M2" s="866"/>
      <c r="N2" s="866"/>
      <c r="O2" s="866"/>
      <c r="P2" s="866"/>
      <c r="Q2" s="866"/>
      <c r="R2" s="866"/>
    </row>
    <row r="3" spans="1:20" s="126" customFormat="1" ht="33.75" x14ac:dyDescent="0.5">
      <c r="A3" s="467"/>
      <c r="B3" s="703" t="s">
        <v>457</v>
      </c>
      <c r="C3" s="703"/>
      <c r="D3" s="703"/>
      <c r="E3" s="703"/>
      <c r="F3" s="703"/>
      <c r="G3" s="703"/>
      <c r="H3" s="703"/>
      <c r="I3" s="703"/>
      <c r="J3" s="703"/>
      <c r="K3" s="703"/>
      <c r="L3" s="703"/>
      <c r="M3" s="703"/>
      <c r="N3" s="703"/>
      <c r="O3" s="703"/>
      <c r="P3" s="703"/>
      <c r="Q3" s="703"/>
      <c r="R3" s="703"/>
      <c r="S3" s="703"/>
      <c r="T3" s="703"/>
    </row>
    <row r="4" spans="1:20" s="126" customFormat="1" ht="28.5" x14ac:dyDescent="0.45">
      <c r="A4" s="467"/>
      <c r="B4" s="717" t="s">
        <v>546</v>
      </c>
      <c r="C4" s="717"/>
      <c r="D4" s="717"/>
      <c r="E4" s="717"/>
      <c r="F4" s="717"/>
      <c r="G4" s="717"/>
      <c r="H4" s="717"/>
      <c r="I4" s="717"/>
      <c r="J4" s="717"/>
      <c r="K4" s="717"/>
      <c r="L4" s="717"/>
      <c r="M4" s="717"/>
      <c r="N4" s="717"/>
      <c r="O4" s="717"/>
      <c r="P4" s="717"/>
      <c r="Q4" s="717"/>
      <c r="R4" s="717"/>
      <c r="S4" s="717"/>
      <c r="T4" s="717"/>
    </row>
    <row r="5" spans="1:20" ht="20.25" customHeight="1" x14ac:dyDescent="0.25">
      <c r="A5" s="468" t="s">
        <v>1</v>
      </c>
      <c r="B5" s="867" t="s">
        <v>476</v>
      </c>
      <c r="C5" s="868"/>
      <c r="D5" s="868"/>
      <c r="E5" s="868"/>
      <c r="F5" s="868"/>
      <c r="G5" s="868"/>
      <c r="H5" s="868"/>
      <c r="I5" s="868"/>
      <c r="J5" s="868"/>
      <c r="K5" s="868"/>
      <c r="L5" s="868"/>
      <c r="M5" s="868"/>
      <c r="N5" s="868"/>
      <c r="O5" s="868"/>
      <c r="P5" s="868"/>
      <c r="Q5" s="868"/>
      <c r="R5" s="868"/>
      <c r="S5" s="868"/>
      <c r="T5" s="868"/>
    </row>
    <row r="6" spans="1:20" ht="19.5" customHeight="1" x14ac:dyDescent="0.25">
      <c r="A6" s="469" t="s">
        <v>2</v>
      </c>
      <c r="B6" s="863" t="s">
        <v>111</v>
      </c>
      <c r="C6" s="864"/>
      <c r="D6" s="864"/>
      <c r="E6" s="864"/>
      <c r="F6" s="864"/>
      <c r="G6" s="864"/>
      <c r="H6" s="864"/>
      <c r="I6" s="864"/>
      <c r="J6" s="864"/>
      <c r="K6" s="864"/>
      <c r="L6" s="864"/>
      <c r="M6" s="864"/>
      <c r="N6" s="864"/>
      <c r="O6" s="864"/>
      <c r="P6" s="864"/>
      <c r="Q6" s="864"/>
      <c r="R6" s="864"/>
      <c r="S6" s="864"/>
      <c r="T6" s="864"/>
    </row>
    <row r="7" spans="1:20" ht="23.25" customHeight="1" thickBot="1" x14ac:dyDescent="0.3">
      <c r="A7" s="470" t="s">
        <v>4</v>
      </c>
      <c r="B7" s="863" t="s">
        <v>146</v>
      </c>
      <c r="C7" s="864"/>
      <c r="D7" s="864"/>
      <c r="E7" s="864"/>
      <c r="F7" s="864"/>
      <c r="G7" s="864"/>
      <c r="H7" s="864"/>
      <c r="I7" s="864"/>
      <c r="J7" s="864"/>
      <c r="K7" s="864"/>
      <c r="L7" s="864"/>
      <c r="M7" s="864"/>
      <c r="N7" s="864"/>
      <c r="O7" s="864"/>
      <c r="P7" s="864"/>
      <c r="Q7" s="864"/>
      <c r="R7" s="864"/>
      <c r="S7" s="864"/>
      <c r="T7" s="864"/>
    </row>
    <row r="8" spans="1:20" s="126" customFormat="1" ht="15" customHeight="1" x14ac:dyDescent="0.25">
      <c r="A8" s="857" t="s">
        <v>9</v>
      </c>
      <c r="B8" s="854" t="s">
        <v>773</v>
      </c>
      <c r="C8" s="854" t="s">
        <v>458</v>
      </c>
      <c r="D8" s="854" t="s">
        <v>692</v>
      </c>
      <c r="E8" s="854" t="s">
        <v>439</v>
      </c>
      <c r="F8" s="854" t="s">
        <v>691</v>
      </c>
      <c r="G8" s="854" t="s">
        <v>450</v>
      </c>
      <c r="H8" s="854" t="s">
        <v>440</v>
      </c>
      <c r="I8" s="854" t="s">
        <v>441</v>
      </c>
      <c r="J8" s="854"/>
      <c r="K8" s="854"/>
      <c r="L8" s="854"/>
      <c r="M8" s="854" t="s">
        <v>463</v>
      </c>
      <c r="N8" s="854"/>
      <c r="O8" s="854" t="s">
        <v>446</v>
      </c>
      <c r="P8" s="854" t="s">
        <v>448</v>
      </c>
      <c r="Q8" s="854" t="s">
        <v>695</v>
      </c>
      <c r="R8" s="854"/>
      <c r="S8" s="854"/>
      <c r="T8" s="856"/>
    </row>
    <row r="9" spans="1:20" s="126" customFormat="1" ht="15.75" thickBot="1" x14ac:dyDescent="0.3">
      <c r="A9" s="865"/>
      <c r="B9" s="855"/>
      <c r="C9" s="855"/>
      <c r="D9" s="855"/>
      <c r="E9" s="855"/>
      <c r="F9" s="855"/>
      <c r="G9" s="855"/>
      <c r="H9" s="855"/>
      <c r="I9" s="471" t="s">
        <v>442</v>
      </c>
      <c r="J9" s="471" t="s">
        <v>443</v>
      </c>
      <c r="K9" s="471" t="s">
        <v>444</v>
      </c>
      <c r="L9" s="471" t="s">
        <v>445</v>
      </c>
      <c r="M9" s="472" t="s">
        <v>465</v>
      </c>
      <c r="N9" s="472" t="s">
        <v>466</v>
      </c>
      <c r="O9" s="855"/>
      <c r="P9" s="855"/>
      <c r="Q9" s="473" t="s">
        <v>689</v>
      </c>
      <c r="R9" s="473" t="s">
        <v>688</v>
      </c>
      <c r="S9" s="473" t="s">
        <v>687</v>
      </c>
      <c r="T9" s="474" t="s">
        <v>686</v>
      </c>
    </row>
    <row r="10" spans="1:20" s="133" customFormat="1" ht="47.25" customHeight="1" x14ac:dyDescent="0.25">
      <c r="A10" s="857" t="s">
        <v>813</v>
      </c>
      <c r="B10" s="860" t="s">
        <v>814</v>
      </c>
      <c r="C10" s="312" t="s">
        <v>815</v>
      </c>
      <c r="D10" s="475"/>
      <c r="E10" s="476"/>
      <c r="F10" s="476"/>
      <c r="G10" s="838" t="s">
        <v>471</v>
      </c>
      <c r="H10" s="476"/>
      <c r="I10" s="379">
        <v>0</v>
      </c>
      <c r="J10" s="477"/>
      <c r="K10" s="477"/>
      <c r="L10" s="477"/>
      <c r="M10" s="366" t="s">
        <v>816</v>
      </c>
      <c r="N10" s="366">
        <v>44925</v>
      </c>
      <c r="O10" s="849" t="s">
        <v>817</v>
      </c>
      <c r="P10" s="476"/>
      <c r="Q10" s="478"/>
      <c r="R10" s="478"/>
      <c r="S10" s="478"/>
      <c r="T10" s="479"/>
    </row>
    <row r="11" spans="1:20" s="126" customFormat="1" ht="136.5" customHeight="1" x14ac:dyDescent="0.25">
      <c r="A11" s="858"/>
      <c r="B11" s="843"/>
      <c r="C11" s="227" t="s">
        <v>818</v>
      </c>
      <c r="D11" s="303" t="s">
        <v>819</v>
      </c>
      <c r="E11" s="227" t="s">
        <v>820</v>
      </c>
      <c r="F11" s="227" t="s">
        <v>821</v>
      </c>
      <c r="G11" s="848"/>
      <c r="H11" s="303" t="s">
        <v>822</v>
      </c>
      <c r="I11" s="480">
        <v>32000000</v>
      </c>
      <c r="J11" s="303"/>
      <c r="K11" s="303"/>
      <c r="L11" s="303"/>
      <c r="M11" s="331">
        <v>44562</v>
      </c>
      <c r="N11" s="331">
        <v>44925</v>
      </c>
      <c r="O11" s="850"/>
      <c r="P11" s="333"/>
      <c r="Q11" s="481"/>
      <c r="R11" s="481"/>
      <c r="S11" s="482"/>
      <c r="T11" s="483"/>
    </row>
    <row r="12" spans="1:20" s="126" customFormat="1" ht="136.5" customHeight="1" x14ac:dyDescent="0.25">
      <c r="A12" s="858"/>
      <c r="B12" s="843"/>
      <c r="C12" s="303" t="s">
        <v>823</v>
      </c>
      <c r="D12" s="303" t="s">
        <v>824</v>
      </c>
      <c r="E12" s="227"/>
      <c r="F12" s="227"/>
      <c r="G12" s="848"/>
      <c r="H12" s="861" t="s">
        <v>538</v>
      </c>
      <c r="I12" s="404">
        <v>0</v>
      </c>
      <c r="J12" s="333"/>
      <c r="K12" s="333"/>
      <c r="L12" s="333"/>
      <c r="M12" s="331">
        <v>44703</v>
      </c>
      <c r="N12" s="331">
        <v>44925</v>
      </c>
      <c r="O12" s="850"/>
      <c r="P12" s="333"/>
      <c r="Q12" s="481"/>
      <c r="R12" s="481"/>
      <c r="S12" s="482"/>
      <c r="T12" s="483"/>
    </row>
    <row r="13" spans="1:20" s="126" customFormat="1" ht="69.75" customHeight="1" x14ac:dyDescent="0.25">
      <c r="A13" s="858"/>
      <c r="B13" s="843"/>
      <c r="C13" s="303" t="s">
        <v>537</v>
      </c>
      <c r="D13" s="303" t="s">
        <v>825</v>
      </c>
      <c r="E13" s="303"/>
      <c r="F13" s="303"/>
      <c r="G13" s="848"/>
      <c r="H13" s="861"/>
      <c r="I13" s="404">
        <v>0</v>
      </c>
      <c r="J13" s="333"/>
      <c r="K13" s="333"/>
      <c r="L13" s="333"/>
      <c r="M13" s="331">
        <v>44562</v>
      </c>
      <c r="N13" s="331">
        <v>44925</v>
      </c>
      <c r="O13" s="850"/>
      <c r="P13" s="333" t="s">
        <v>826</v>
      </c>
      <c r="Q13" s="481"/>
      <c r="R13" s="481"/>
      <c r="S13" s="482"/>
      <c r="T13" s="483"/>
    </row>
    <row r="14" spans="1:20" s="126" customFormat="1" ht="67.5" customHeight="1" x14ac:dyDescent="0.25">
      <c r="A14" s="858"/>
      <c r="B14" s="843"/>
      <c r="C14" s="303" t="s">
        <v>827</v>
      </c>
      <c r="D14" s="303" t="s">
        <v>828</v>
      </c>
      <c r="E14" s="227"/>
      <c r="F14" s="227"/>
      <c r="G14" s="848"/>
      <c r="H14" s="861"/>
      <c r="I14" s="404">
        <v>0</v>
      </c>
      <c r="J14" s="333"/>
      <c r="K14" s="333"/>
      <c r="L14" s="333"/>
      <c r="M14" s="331" t="s">
        <v>816</v>
      </c>
      <c r="N14" s="331" t="s">
        <v>829</v>
      </c>
      <c r="O14" s="850"/>
      <c r="P14" s="333"/>
      <c r="Q14" s="481"/>
      <c r="R14" s="481"/>
      <c r="S14" s="482"/>
      <c r="T14" s="483"/>
    </row>
    <row r="15" spans="1:20" s="126" customFormat="1" ht="46.5" customHeight="1" x14ac:dyDescent="0.25">
      <c r="A15" s="858"/>
      <c r="B15" s="843"/>
      <c r="C15" s="303"/>
      <c r="D15" s="303"/>
      <c r="E15" s="227"/>
      <c r="F15" s="227"/>
      <c r="G15" s="848"/>
      <c r="H15" s="861"/>
      <c r="I15" s="385">
        <v>0</v>
      </c>
      <c r="J15" s="333"/>
      <c r="K15" s="333"/>
      <c r="L15" s="333"/>
      <c r="M15" s="331">
        <v>44562</v>
      </c>
      <c r="N15" s="331">
        <v>44925</v>
      </c>
      <c r="O15" s="850"/>
      <c r="P15" s="333"/>
      <c r="Q15" s="481"/>
      <c r="R15" s="481"/>
      <c r="S15" s="482"/>
      <c r="T15" s="483"/>
    </row>
    <row r="16" spans="1:20" s="126" customFormat="1" ht="30" x14ac:dyDescent="0.25">
      <c r="A16" s="858"/>
      <c r="B16" s="843"/>
      <c r="C16" s="484" t="s">
        <v>830</v>
      </c>
      <c r="D16" s="822" t="s">
        <v>831</v>
      </c>
      <c r="E16" s="227"/>
      <c r="F16" s="227"/>
      <c r="G16" s="848"/>
      <c r="H16" s="861"/>
      <c r="I16" s="404">
        <v>200000</v>
      </c>
      <c r="J16" s="333"/>
      <c r="K16" s="333"/>
      <c r="L16" s="333"/>
      <c r="M16" s="331">
        <v>44764</v>
      </c>
      <c r="N16" s="331">
        <v>44925</v>
      </c>
      <c r="O16" s="850"/>
      <c r="P16" s="333" t="s">
        <v>832</v>
      </c>
      <c r="Q16" s="481"/>
      <c r="R16" s="481"/>
      <c r="S16" s="482"/>
      <c r="T16" s="483"/>
    </row>
    <row r="17" spans="1:20" s="126" customFormat="1" ht="34.5" customHeight="1" x14ac:dyDescent="0.25">
      <c r="A17" s="858"/>
      <c r="B17" s="843"/>
      <c r="C17" s="484" t="s">
        <v>833</v>
      </c>
      <c r="D17" s="851"/>
      <c r="E17" s="227"/>
      <c r="F17" s="227"/>
      <c r="G17" s="848"/>
      <c r="H17" s="861"/>
      <c r="I17" s="385">
        <v>0</v>
      </c>
      <c r="J17" s="333"/>
      <c r="K17" s="333"/>
      <c r="L17" s="333"/>
      <c r="M17" s="331">
        <v>44925</v>
      </c>
      <c r="N17" s="331">
        <v>44925</v>
      </c>
      <c r="O17" s="850"/>
      <c r="P17" s="303" t="s">
        <v>834</v>
      </c>
      <c r="Q17" s="481"/>
      <c r="R17" s="481"/>
      <c r="S17" s="482"/>
      <c r="T17" s="483"/>
    </row>
    <row r="18" spans="1:20" s="126" customFormat="1" ht="75" customHeight="1" x14ac:dyDescent="0.25">
      <c r="A18" s="858"/>
      <c r="B18" s="843"/>
      <c r="C18" s="303" t="s">
        <v>539</v>
      </c>
      <c r="D18" s="303" t="s">
        <v>835</v>
      </c>
      <c r="E18" s="227"/>
      <c r="F18" s="227"/>
      <c r="G18" s="848"/>
      <c r="H18" s="861"/>
      <c r="I18" s="404">
        <v>200000</v>
      </c>
      <c r="J18" s="333"/>
      <c r="K18" s="333"/>
      <c r="L18" s="333"/>
      <c r="M18" s="331">
        <v>44562</v>
      </c>
      <c r="N18" s="331">
        <v>44925</v>
      </c>
      <c r="O18" s="850"/>
      <c r="P18" s="333"/>
      <c r="Q18" s="481"/>
      <c r="R18" s="481"/>
      <c r="S18" s="482"/>
      <c r="T18" s="483"/>
    </row>
    <row r="19" spans="1:20" s="126" customFormat="1" ht="60" customHeight="1" thickBot="1" x14ac:dyDescent="0.3">
      <c r="A19" s="859"/>
      <c r="B19" s="844"/>
      <c r="C19" s="293" t="s">
        <v>836</v>
      </c>
      <c r="D19" s="293" t="s">
        <v>837</v>
      </c>
      <c r="E19" s="485"/>
      <c r="F19" s="485"/>
      <c r="G19" s="839"/>
      <c r="H19" s="862"/>
      <c r="I19" s="410">
        <v>3600000</v>
      </c>
      <c r="J19" s="486"/>
      <c r="K19" s="486"/>
      <c r="L19" s="486"/>
      <c r="M19" s="487">
        <v>44562</v>
      </c>
      <c r="N19" s="487">
        <v>44734</v>
      </c>
      <c r="O19" s="823"/>
      <c r="P19" s="486"/>
      <c r="Q19" s="488"/>
      <c r="R19" s="488"/>
      <c r="S19" s="489"/>
      <c r="T19" s="490"/>
    </row>
    <row r="20" spans="1:20" s="188" customFormat="1" ht="21.75" customHeight="1" x14ac:dyDescent="0.25">
      <c r="A20" s="491" t="s">
        <v>2</v>
      </c>
      <c r="B20" s="845" t="s">
        <v>268</v>
      </c>
      <c r="C20" s="846"/>
      <c r="D20" s="846"/>
      <c r="E20" s="846"/>
      <c r="F20" s="846"/>
      <c r="G20" s="846"/>
      <c r="H20" s="846"/>
      <c r="I20" s="846"/>
      <c r="J20" s="846"/>
      <c r="K20" s="846"/>
      <c r="L20" s="846"/>
      <c r="M20" s="846"/>
      <c r="N20" s="846"/>
      <c r="O20" s="846"/>
      <c r="P20" s="846"/>
      <c r="Q20" s="846"/>
      <c r="R20" s="846"/>
      <c r="S20" s="846"/>
      <c r="T20" s="847"/>
    </row>
    <row r="21" spans="1:20" s="188" customFormat="1" ht="21.75" customHeight="1" thickBot="1" x14ac:dyDescent="0.3">
      <c r="A21" s="491" t="s">
        <v>4</v>
      </c>
      <c r="B21" s="845" t="s">
        <v>269</v>
      </c>
      <c r="C21" s="846"/>
      <c r="D21" s="846"/>
      <c r="E21" s="846"/>
      <c r="F21" s="846"/>
      <c r="G21" s="846"/>
      <c r="H21" s="846"/>
      <c r="I21" s="846"/>
      <c r="J21" s="846"/>
      <c r="K21" s="846"/>
      <c r="L21" s="846"/>
      <c r="M21" s="846"/>
      <c r="N21" s="846"/>
      <c r="O21" s="846"/>
      <c r="P21" s="846"/>
      <c r="Q21" s="846"/>
      <c r="R21" s="846"/>
      <c r="S21" s="846"/>
      <c r="T21" s="847"/>
    </row>
    <row r="22" spans="1:20" s="496" customFormat="1" ht="63" customHeight="1" thickBot="1" x14ac:dyDescent="0.3">
      <c r="A22" s="840" t="s">
        <v>342</v>
      </c>
      <c r="B22" s="837" t="s">
        <v>838</v>
      </c>
      <c r="C22" s="492" t="s">
        <v>827</v>
      </c>
      <c r="D22" s="492" t="s">
        <v>828</v>
      </c>
      <c r="E22" s="837" t="s">
        <v>839</v>
      </c>
      <c r="F22" s="837" t="s">
        <v>840</v>
      </c>
      <c r="G22" s="838" t="s">
        <v>841</v>
      </c>
      <c r="H22" s="492" t="s">
        <v>217</v>
      </c>
      <c r="I22" s="493">
        <v>0</v>
      </c>
      <c r="J22" s="492"/>
      <c r="K22" s="492"/>
      <c r="L22" s="492"/>
      <c r="M22" s="366">
        <v>44562</v>
      </c>
      <c r="N22" s="366">
        <v>44925</v>
      </c>
      <c r="O22" s="849" t="s">
        <v>842</v>
      </c>
      <c r="P22" s="492"/>
      <c r="Q22" s="494"/>
      <c r="R22" s="494"/>
      <c r="S22" s="492"/>
      <c r="T22" s="495"/>
    </row>
    <row r="23" spans="1:20" s="126" customFormat="1" ht="57.75" customHeight="1" x14ac:dyDescent="0.25">
      <c r="A23" s="841"/>
      <c r="B23" s="758"/>
      <c r="C23" s="850" t="s">
        <v>843</v>
      </c>
      <c r="D23" s="346" t="s">
        <v>844</v>
      </c>
      <c r="E23" s="758"/>
      <c r="F23" s="758"/>
      <c r="G23" s="848"/>
      <c r="H23" s="346" t="s">
        <v>845</v>
      </c>
      <c r="I23" s="852">
        <v>2000000</v>
      </c>
      <c r="J23" s="497"/>
      <c r="K23" s="497"/>
      <c r="L23" s="497"/>
      <c r="M23" s="498">
        <v>44562</v>
      </c>
      <c r="N23" s="498">
        <v>44925</v>
      </c>
      <c r="O23" s="850"/>
      <c r="P23" s="834" t="s">
        <v>846</v>
      </c>
      <c r="Q23" s="499"/>
      <c r="R23" s="499"/>
      <c r="S23" s="500"/>
      <c r="T23" s="501"/>
    </row>
    <row r="24" spans="1:20" s="126" customFormat="1" ht="57.75" customHeight="1" x14ac:dyDescent="0.25">
      <c r="A24" s="841"/>
      <c r="B24" s="758"/>
      <c r="C24" s="850"/>
      <c r="D24" s="346" t="s">
        <v>847</v>
      </c>
      <c r="E24" s="758"/>
      <c r="F24" s="758"/>
      <c r="G24" s="848"/>
      <c r="H24" s="303" t="s">
        <v>527</v>
      </c>
      <c r="I24" s="853"/>
      <c r="J24" s="336"/>
      <c r="K24" s="336"/>
      <c r="L24" s="336"/>
      <c r="M24" s="331">
        <v>44562</v>
      </c>
      <c r="N24" s="331">
        <v>44925</v>
      </c>
      <c r="O24" s="850"/>
      <c r="P24" s="835"/>
      <c r="Q24" s="499"/>
      <c r="R24" s="499"/>
      <c r="S24" s="500"/>
      <c r="T24" s="501"/>
    </row>
    <row r="25" spans="1:20" s="126" customFormat="1" ht="57.75" customHeight="1" x14ac:dyDescent="0.25">
      <c r="A25" s="841"/>
      <c r="B25" s="758"/>
      <c r="C25" s="850"/>
      <c r="D25" s="346" t="s">
        <v>848</v>
      </c>
      <c r="E25" s="758"/>
      <c r="F25" s="758"/>
      <c r="G25" s="848"/>
      <c r="H25" s="303" t="s">
        <v>443</v>
      </c>
      <c r="I25" s="853"/>
      <c r="J25" s="336"/>
      <c r="K25" s="336"/>
      <c r="L25" s="336"/>
      <c r="M25" s="331">
        <v>44562</v>
      </c>
      <c r="N25" s="331">
        <v>44925</v>
      </c>
      <c r="O25" s="850"/>
      <c r="P25" s="835"/>
      <c r="Q25" s="499"/>
      <c r="R25" s="499"/>
      <c r="S25" s="500"/>
      <c r="T25" s="501"/>
    </row>
    <row r="26" spans="1:20" s="126" customFormat="1" ht="60" x14ac:dyDescent="0.25">
      <c r="A26" s="841"/>
      <c r="B26" s="758"/>
      <c r="C26" s="851"/>
      <c r="D26" s="346" t="s">
        <v>849</v>
      </c>
      <c r="E26" s="758"/>
      <c r="F26" s="758"/>
      <c r="G26" s="848"/>
      <c r="H26" s="303" t="s">
        <v>850</v>
      </c>
      <c r="I26" s="853"/>
      <c r="J26" s="336"/>
      <c r="K26" s="336"/>
      <c r="L26" s="336"/>
      <c r="M26" s="331">
        <v>44562</v>
      </c>
      <c r="N26" s="331">
        <v>44925</v>
      </c>
      <c r="O26" s="850"/>
      <c r="P26" s="835"/>
      <c r="Q26" s="499"/>
      <c r="R26" s="499"/>
      <c r="S26" s="500"/>
      <c r="T26" s="501"/>
    </row>
    <row r="27" spans="1:20" s="126" customFormat="1" ht="66" customHeight="1" x14ac:dyDescent="0.25">
      <c r="A27" s="841"/>
      <c r="B27" s="758"/>
      <c r="C27" s="303" t="s">
        <v>851</v>
      </c>
      <c r="D27" s="346" t="s">
        <v>852</v>
      </c>
      <c r="E27" s="758"/>
      <c r="F27" s="758"/>
      <c r="G27" s="848"/>
      <c r="H27" s="303" t="s">
        <v>527</v>
      </c>
      <c r="I27" s="502">
        <v>683412</v>
      </c>
      <c r="J27" s="336"/>
      <c r="K27" s="336"/>
      <c r="L27" s="336"/>
      <c r="M27" s="331">
        <v>44562</v>
      </c>
      <c r="N27" s="331">
        <v>44925</v>
      </c>
      <c r="O27" s="851"/>
      <c r="P27" s="503"/>
      <c r="Q27" s="499"/>
      <c r="R27" s="499"/>
      <c r="S27" s="500"/>
      <c r="T27" s="501"/>
    </row>
    <row r="28" spans="1:20" s="126" customFormat="1" ht="90.75" thickBot="1" x14ac:dyDescent="0.3">
      <c r="A28" s="842"/>
      <c r="B28" s="826"/>
      <c r="C28" s="504" t="s">
        <v>853</v>
      </c>
      <c r="D28" s="293" t="s">
        <v>854</v>
      </c>
      <c r="E28" s="826"/>
      <c r="F28" s="826"/>
      <c r="G28" s="839"/>
      <c r="H28" s="505" t="s">
        <v>855</v>
      </c>
      <c r="I28" s="506">
        <v>0</v>
      </c>
      <c r="J28" s="507"/>
      <c r="K28" s="507"/>
      <c r="L28" s="507"/>
      <c r="M28" s="487">
        <v>44562</v>
      </c>
      <c r="N28" s="487">
        <v>44826</v>
      </c>
      <c r="O28" s="508" t="s">
        <v>856</v>
      </c>
      <c r="P28" s="296" t="s">
        <v>857</v>
      </c>
      <c r="Q28" s="488"/>
      <c r="R28" s="488"/>
      <c r="S28" s="489"/>
      <c r="T28" s="509"/>
    </row>
    <row r="29" spans="1:20" s="126" customFormat="1" ht="60.75" customHeight="1" x14ac:dyDescent="0.25">
      <c r="A29" s="836" t="s">
        <v>350</v>
      </c>
      <c r="B29" s="837" t="s">
        <v>858</v>
      </c>
      <c r="C29" s="510" t="s">
        <v>859</v>
      </c>
      <c r="D29" s="511" t="s">
        <v>860</v>
      </c>
      <c r="E29" s="512"/>
      <c r="F29" s="512"/>
      <c r="G29" s="838" t="s">
        <v>841</v>
      </c>
      <c r="H29" s="513" t="s">
        <v>861</v>
      </c>
      <c r="I29" s="514">
        <v>0</v>
      </c>
      <c r="J29" s="515"/>
      <c r="K29" s="515"/>
      <c r="L29" s="515"/>
      <c r="M29" s="366">
        <v>44562</v>
      </c>
      <c r="N29" s="366">
        <v>44734</v>
      </c>
      <c r="O29" s="511" t="s">
        <v>862</v>
      </c>
      <c r="P29" s="516"/>
      <c r="Q29" s="494"/>
      <c r="R29" s="494"/>
      <c r="S29" s="517"/>
      <c r="T29" s="518"/>
    </row>
    <row r="30" spans="1:20" s="126" customFormat="1" ht="103.5" customHeight="1" thickBot="1" x14ac:dyDescent="0.3">
      <c r="A30" s="825"/>
      <c r="B30" s="826"/>
      <c r="C30" s="519" t="s">
        <v>863</v>
      </c>
      <c r="D30" s="293" t="s">
        <v>864</v>
      </c>
      <c r="E30" s="520" t="s">
        <v>865</v>
      </c>
      <c r="F30" s="520" t="s">
        <v>866</v>
      </c>
      <c r="G30" s="839"/>
      <c r="H30" s="521" t="s">
        <v>855</v>
      </c>
      <c r="I30" s="410">
        <v>0</v>
      </c>
      <c r="J30" s="522"/>
      <c r="K30" s="522"/>
      <c r="L30" s="522"/>
      <c r="M30" s="487">
        <v>44562</v>
      </c>
      <c r="N30" s="487">
        <v>44925</v>
      </c>
      <c r="O30" s="293" t="s">
        <v>867</v>
      </c>
      <c r="P30" s="523"/>
      <c r="Q30" s="488"/>
      <c r="R30" s="488"/>
      <c r="S30" s="489"/>
      <c r="T30" s="490"/>
    </row>
    <row r="31" spans="1:20" s="126" customFormat="1" ht="65.25" customHeight="1" x14ac:dyDescent="0.25">
      <c r="A31" s="840" t="s">
        <v>868</v>
      </c>
      <c r="B31" s="837" t="s">
        <v>869</v>
      </c>
      <c r="C31" s="510" t="s">
        <v>356</v>
      </c>
      <c r="D31" s="312" t="s">
        <v>870</v>
      </c>
      <c r="E31" s="524" t="s">
        <v>871</v>
      </c>
      <c r="F31" s="524" t="s">
        <v>872</v>
      </c>
      <c r="G31" s="837" t="s">
        <v>873</v>
      </c>
      <c r="H31" s="513" t="s">
        <v>527</v>
      </c>
      <c r="I31" s="379">
        <v>0</v>
      </c>
      <c r="J31" s="515"/>
      <c r="K31" s="515"/>
      <c r="L31" s="515"/>
      <c r="M31" s="525">
        <v>44562</v>
      </c>
      <c r="N31" s="525">
        <v>44925</v>
      </c>
      <c r="O31" s="526" t="s">
        <v>874</v>
      </c>
      <c r="P31" s="527"/>
      <c r="Q31" s="528"/>
      <c r="R31" s="528"/>
      <c r="S31" s="529"/>
      <c r="T31" s="530"/>
    </row>
    <row r="32" spans="1:20" s="126" customFormat="1" ht="62.25" customHeight="1" x14ac:dyDescent="0.25">
      <c r="A32" s="841"/>
      <c r="B32" s="758"/>
      <c r="C32" s="300" t="s">
        <v>357</v>
      </c>
      <c r="D32" s="303" t="s">
        <v>875</v>
      </c>
      <c r="E32" s="227"/>
      <c r="F32" s="227"/>
      <c r="G32" s="758"/>
      <c r="H32" s="333" t="s">
        <v>217</v>
      </c>
      <c r="I32" s="385">
        <v>0</v>
      </c>
      <c r="J32" s="336"/>
      <c r="K32" s="336"/>
      <c r="L32" s="336"/>
      <c r="M32" s="331">
        <v>44562</v>
      </c>
      <c r="N32" s="331">
        <v>44925</v>
      </c>
      <c r="O32" s="303" t="s">
        <v>876</v>
      </c>
      <c r="P32" s="333"/>
      <c r="Q32" s="481"/>
      <c r="R32" s="481"/>
      <c r="S32" s="482"/>
      <c r="T32" s="483"/>
    </row>
    <row r="33" spans="1:20" s="126" customFormat="1" ht="105.75" customHeight="1" x14ac:dyDescent="0.25">
      <c r="A33" s="841"/>
      <c r="B33" s="758"/>
      <c r="C33" s="227" t="s">
        <v>877</v>
      </c>
      <c r="D33" s="843" t="s">
        <v>878</v>
      </c>
      <c r="E33" s="843" t="s">
        <v>879</v>
      </c>
      <c r="F33" s="843" t="s">
        <v>880</v>
      </c>
      <c r="G33" s="758"/>
      <c r="H33" s="820" t="s">
        <v>443</v>
      </c>
      <c r="I33" s="385">
        <v>0</v>
      </c>
      <c r="J33" s="531"/>
      <c r="K33" s="531"/>
      <c r="L33" s="531"/>
      <c r="M33" s="331">
        <v>44562</v>
      </c>
      <c r="N33" s="331">
        <v>44925</v>
      </c>
      <c r="O33" s="822" t="s">
        <v>880</v>
      </c>
      <c r="P33" s="822" t="s">
        <v>817</v>
      </c>
      <c r="Q33" s="481"/>
      <c r="R33" s="481"/>
      <c r="S33" s="482"/>
      <c r="T33" s="532"/>
    </row>
    <row r="34" spans="1:20" s="126" customFormat="1" ht="62.25" customHeight="1" thickBot="1" x14ac:dyDescent="0.3">
      <c r="A34" s="842"/>
      <c r="B34" s="826"/>
      <c r="C34" s="485" t="s">
        <v>881</v>
      </c>
      <c r="D34" s="844"/>
      <c r="E34" s="844"/>
      <c r="F34" s="844"/>
      <c r="G34" s="826"/>
      <c r="H34" s="821"/>
      <c r="I34" s="533">
        <v>0</v>
      </c>
      <c r="J34" s="522"/>
      <c r="K34" s="522"/>
      <c r="L34" s="522"/>
      <c r="M34" s="534">
        <v>44562</v>
      </c>
      <c r="N34" s="534">
        <v>44925</v>
      </c>
      <c r="O34" s="823"/>
      <c r="P34" s="823"/>
      <c r="Q34" s="535"/>
      <c r="R34" s="535"/>
      <c r="S34" s="536"/>
      <c r="T34" s="490"/>
    </row>
    <row r="35" spans="1:20" s="126" customFormat="1" ht="63" customHeight="1" x14ac:dyDescent="0.25">
      <c r="A35" s="824" t="s">
        <v>369</v>
      </c>
      <c r="B35" s="758" t="s">
        <v>882</v>
      </c>
      <c r="C35" s="537" t="s">
        <v>540</v>
      </c>
      <c r="D35" s="827" t="s">
        <v>541</v>
      </c>
      <c r="E35" s="829"/>
      <c r="F35" s="538"/>
      <c r="G35" s="832" t="s">
        <v>883</v>
      </c>
      <c r="H35" s="539" t="s">
        <v>217</v>
      </c>
      <c r="I35" s="540">
        <v>0</v>
      </c>
      <c r="J35" s="497"/>
      <c r="K35" s="497"/>
      <c r="L35" s="497"/>
      <c r="M35" s="498">
        <v>44774</v>
      </c>
      <c r="N35" s="498">
        <v>44896</v>
      </c>
      <c r="O35" s="541" t="s">
        <v>884</v>
      </c>
      <c r="P35" s="542"/>
      <c r="Q35" s="543"/>
      <c r="R35" s="543"/>
      <c r="S35" s="500"/>
      <c r="T35" s="501"/>
    </row>
    <row r="36" spans="1:20" s="126" customFormat="1" ht="58.5" customHeight="1" x14ac:dyDescent="0.25">
      <c r="A36" s="824"/>
      <c r="B36" s="758"/>
      <c r="C36" s="544" t="s">
        <v>542</v>
      </c>
      <c r="D36" s="828"/>
      <c r="E36" s="830"/>
      <c r="F36" s="545"/>
      <c r="G36" s="832"/>
      <c r="H36" s="546" t="s">
        <v>217</v>
      </c>
      <c r="I36" s="547">
        <v>2125000</v>
      </c>
      <c r="J36" s="336"/>
      <c r="K36" s="336"/>
      <c r="L36" s="336"/>
      <c r="M36" s="331">
        <v>44774</v>
      </c>
      <c r="N36" s="331">
        <v>44896</v>
      </c>
      <c r="O36" s="237" t="s">
        <v>885</v>
      </c>
      <c r="P36" s="548"/>
      <c r="Q36" s="549"/>
      <c r="R36" s="549"/>
      <c r="S36" s="482"/>
      <c r="T36" s="483"/>
    </row>
    <row r="37" spans="1:20" s="126" customFormat="1" ht="61.5" customHeight="1" x14ac:dyDescent="0.25">
      <c r="A37" s="824"/>
      <c r="B37" s="758"/>
      <c r="C37" s="544" t="s">
        <v>543</v>
      </c>
      <c r="D37" s="550" t="s">
        <v>886</v>
      </c>
      <c r="E37" s="830"/>
      <c r="F37" s="545"/>
      <c r="G37" s="832"/>
      <c r="H37" s="546" t="s">
        <v>527</v>
      </c>
      <c r="I37" s="551">
        <v>0</v>
      </c>
      <c r="J37" s="336"/>
      <c r="K37" s="336"/>
      <c r="L37" s="336"/>
      <c r="M37" s="331">
        <v>44774</v>
      </c>
      <c r="N37" s="331">
        <v>44896</v>
      </c>
      <c r="O37" s="237" t="s">
        <v>887</v>
      </c>
      <c r="P37" s="548"/>
      <c r="Q37" s="549"/>
      <c r="R37" s="549"/>
      <c r="S37" s="482"/>
      <c r="T37" s="483"/>
    </row>
    <row r="38" spans="1:20" s="563" customFormat="1" ht="74.25" customHeight="1" thickBot="1" x14ac:dyDescent="0.3">
      <c r="A38" s="825"/>
      <c r="B38" s="826"/>
      <c r="C38" s="552" t="s">
        <v>544</v>
      </c>
      <c r="D38" s="553" t="s">
        <v>545</v>
      </c>
      <c r="E38" s="831"/>
      <c r="F38" s="553"/>
      <c r="G38" s="833"/>
      <c r="H38" s="554"/>
      <c r="I38" s="555">
        <v>0</v>
      </c>
      <c r="J38" s="556"/>
      <c r="K38" s="556"/>
      <c r="L38" s="556"/>
      <c r="M38" s="557">
        <v>44866</v>
      </c>
      <c r="N38" s="557">
        <v>44896</v>
      </c>
      <c r="O38" s="558" t="s">
        <v>888</v>
      </c>
      <c r="P38" s="559"/>
      <c r="Q38" s="560"/>
      <c r="R38" s="560"/>
      <c r="S38" s="561"/>
      <c r="T38" s="562"/>
    </row>
    <row r="39" spans="1:20" ht="18.75" customHeight="1" thickBot="1" x14ac:dyDescent="0.3">
      <c r="B39" s="564"/>
      <c r="H39" s="565" t="s">
        <v>772</v>
      </c>
      <c r="I39" s="566">
        <f>SUM(I10+I11+I12+I13+I14+I15+I16+I17+I18+I19+I22+I23+I27+I28+I29+I31+I32+I33+I34+I35+I36+I37+I38)</f>
        <v>40808412</v>
      </c>
    </row>
  </sheetData>
  <mergeCells count="54">
    <mergeCell ref="B6:T6"/>
    <mergeCell ref="C1:R1"/>
    <mergeCell ref="C2:R2"/>
    <mergeCell ref="B3:T3"/>
    <mergeCell ref="B4:T4"/>
    <mergeCell ref="B5:T5"/>
    <mergeCell ref="B7:T7"/>
    <mergeCell ref="A8:A9"/>
    <mergeCell ref="B8:B9"/>
    <mergeCell ref="C8:C9"/>
    <mergeCell ref="D8:D9"/>
    <mergeCell ref="E8:E9"/>
    <mergeCell ref="F8:F9"/>
    <mergeCell ref="G8:G9"/>
    <mergeCell ref="H8:H9"/>
    <mergeCell ref="I8:L8"/>
    <mergeCell ref="M8:N8"/>
    <mergeCell ref="O8:O9"/>
    <mergeCell ref="P8:P9"/>
    <mergeCell ref="Q8:T8"/>
    <mergeCell ref="A10:A19"/>
    <mergeCell ref="B10:B19"/>
    <mergeCell ref="G10:G19"/>
    <mergeCell ref="O10:O19"/>
    <mergeCell ref="H12:H19"/>
    <mergeCell ref="D16:D17"/>
    <mergeCell ref="B20:T20"/>
    <mergeCell ref="B21:T21"/>
    <mergeCell ref="A22:A28"/>
    <mergeCell ref="B22:B28"/>
    <mergeCell ref="E22:E28"/>
    <mergeCell ref="F22:F28"/>
    <mergeCell ref="G22:G28"/>
    <mergeCell ref="O22:O27"/>
    <mergeCell ref="C23:C26"/>
    <mergeCell ref="I23:I26"/>
    <mergeCell ref="P23:P26"/>
    <mergeCell ref="A29:A30"/>
    <mergeCell ref="B29:B30"/>
    <mergeCell ref="G29:G30"/>
    <mergeCell ref="A31:A34"/>
    <mergeCell ref="B31:B34"/>
    <mergeCell ref="G31:G34"/>
    <mergeCell ref="D33:D34"/>
    <mergeCell ref="E33:E34"/>
    <mergeCell ref="F33:F34"/>
    <mergeCell ref="H33:H34"/>
    <mergeCell ref="O33:O34"/>
    <mergeCell ref="P33:P34"/>
    <mergeCell ref="A35:A38"/>
    <mergeCell ref="B35:B38"/>
    <mergeCell ref="D35:D36"/>
    <mergeCell ref="E35:E38"/>
    <mergeCell ref="G35:G38"/>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54"/>
  <sheetViews>
    <sheetView zoomScale="98" zoomScaleNormal="98" workbookViewId="0"/>
  </sheetViews>
  <sheetFormatPr defaultColWidth="11.42578125" defaultRowHeight="15" x14ac:dyDescent="0.25"/>
  <cols>
    <col min="1" max="1" width="29.85546875" customWidth="1"/>
    <col min="2" max="2" width="31.42578125" style="274" customWidth="1"/>
    <col min="3" max="3" width="26.140625" style="273" customWidth="1"/>
    <col min="4" max="4" width="26.140625" customWidth="1"/>
    <col min="5" max="5" width="27.28515625" style="272" customWidth="1"/>
    <col min="6" max="6" width="27.28515625" customWidth="1"/>
    <col min="7" max="7" width="19.5703125" customWidth="1"/>
    <col min="8" max="8" width="18.5703125" customWidth="1"/>
    <col min="9" max="9" width="14.5703125" customWidth="1"/>
    <col min="10" max="10" width="8.7109375" customWidth="1"/>
    <col min="11" max="11" width="12.7109375" customWidth="1"/>
    <col min="12" max="12" width="15.28515625" customWidth="1"/>
    <col min="13" max="13" width="13.140625" customWidth="1"/>
    <col min="14" max="14" width="12.42578125" customWidth="1"/>
    <col min="15" max="15" width="25.42578125" customWidth="1"/>
    <col min="16" max="19" width="4.7109375" customWidth="1"/>
    <col min="20" max="20" width="30.7109375" customWidth="1"/>
    <col min="259" max="259" width="29.85546875" customWidth="1"/>
    <col min="260" max="260" width="31.42578125" customWidth="1"/>
    <col min="261" max="261" width="26.140625" customWidth="1"/>
    <col min="262" max="262" width="16.140625" customWidth="1"/>
    <col min="263" max="263" width="15.85546875" customWidth="1"/>
    <col min="264" max="264" width="16.42578125" customWidth="1"/>
    <col min="265" max="265" width="13" customWidth="1"/>
    <col min="266" max="266" width="8.7109375" customWidth="1"/>
    <col min="267" max="267" width="12.7109375" customWidth="1"/>
    <col min="268" max="268" width="15.28515625" customWidth="1"/>
    <col min="269" max="269" width="13.140625" customWidth="1"/>
    <col min="270" max="270" width="12.42578125" customWidth="1"/>
    <col min="271" max="271" width="25.42578125" customWidth="1"/>
    <col min="272" max="275" width="5.7109375" customWidth="1"/>
    <col min="276" max="276" width="29.28515625" customWidth="1"/>
    <col min="515" max="515" width="29.85546875" customWidth="1"/>
    <col min="516" max="516" width="31.42578125" customWidth="1"/>
    <col min="517" max="517" width="26.140625" customWidth="1"/>
    <col min="518" max="518" width="16.140625" customWidth="1"/>
    <col min="519" max="519" width="15.85546875" customWidth="1"/>
    <col min="520" max="520" width="16.42578125" customWidth="1"/>
    <col min="521" max="521" width="13" customWidth="1"/>
    <col min="522" max="522" width="8.7109375" customWidth="1"/>
    <col min="523" max="523" width="12.7109375" customWidth="1"/>
    <col min="524" max="524" width="15.28515625" customWidth="1"/>
    <col min="525" max="525" width="13.140625" customWidth="1"/>
    <col min="526" max="526" width="12.42578125" customWidth="1"/>
    <col min="527" max="527" width="25.42578125" customWidth="1"/>
    <col min="528" max="531" width="5.7109375" customWidth="1"/>
    <col min="532" max="532" width="29.28515625" customWidth="1"/>
    <col min="771" max="771" width="29.85546875" customWidth="1"/>
    <col min="772" max="772" width="31.42578125" customWidth="1"/>
    <col min="773" max="773" width="26.140625" customWidth="1"/>
    <col min="774" max="774" width="16.140625" customWidth="1"/>
    <col min="775" max="775" width="15.85546875" customWidth="1"/>
    <col min="776" max="776" width="16.42578125" customWidth="1"/>
    <col min="777" max="777" width="13" customWidth="1"/>
    <col min="778" max="778" width="8.7109375" customWidth="1"/>
    <col min="779" max="779" width="12.7109375" customWidth="1"/>
    <col min="780" max="780" width="15.28515625" customWidth="1"/>
    <col min="781" max="781" width="13.140625" customWidth="1"/>
    <col min="782" max="782" width="12.42578125" customWidth="1"/>
    <col min="783" max="783" width="25.42578125" customWidth="1"/>
    <col min="784" max="787" width="5.7109375" customWidth="1"/>
    <col min="788" max="788" width="29.28515625" customWidth="1"/>
    <col min="1027" max="1027" width="29.85546875" customWidth="1"/>
    <col min="1028" max="1028" width="31.42578125" customWidth="1"/>
    <col min="1029" max="1029" width="26.140625" customWidth="1"/>
    <col min="1030" max="1030" width="16.140625" customWidth="1"/>
    <col min="1031" max="1031" width="15.85546875" customWidth="1"/>
    <col min="1032" max="1032" width="16.42578125" customWidth="1"/>
    <col min="1033" max="1033" width="13" customWidth="1"/>
    <col min="1034" max="1034" width="8.7109375" customWidth="1"/>
    <col min="1035" max="1035" width="12.7109375" customWidth="1"/>
    <col min="1036" max="1036" width="15.28515625" customWidth="1"/>
    <col min="1037" max="1037" width="13.140625" customWidth="1"/>
    <col min="1038" max="1038" width="12.42578125" customWidth="1"/>
    <col min="1039" max="1039" width="25.42578125" customWidth="1"/>
    <col min="1040" max="1043" width="5.7109375" customWidth="1"/>
    <col min="1044" max="1044" width="29.28515625" customWidth="1"/>
    <col min="1283" max="1283" width="29.85546875" customWidth="1"/>
    <col min="1284" max="1284" width="31.42578125" customWidth="1"/>
    <col min="1285" max="1285" width="26.140625" customWidth="1"/>
    <col min="1286" max="1286" width="16.140625" customWidth="1"/>
    <col min="1287" max="1287" width="15.85546875" customWidth="1"/>
    <col min="1288" max="1288" width="16.42578125" customWidth="1"/>
    <col min="1289" max="1289" width="13" customWidth="1"/>
    <col min="1290" max="1290" width="8.7109375" customWidth="1"/>
    <col min="1291" max="1291" width="12.7109375" customWidth="1"/>
    <col min="1292" max="1292" width="15.28515625" customWidth="1"/>
    <col min="1293" max="1293" width="13.140625" customWidth="1"/>
    <col min="1294" max="1294" width="12.42578125" customWidth="1"/>
    <col min="1295" max="1295" width="25.42578125" customWidth="1"/>
    <col min="1296" max="1299" width="5.7109375" customWidth="1"/>
    <col min="1300" max="1300" width="29.28515625" customWidth="1"/>
    <col min="1539" max="1539" width="29.85546875" customWidth="1"/>
    <col min="1540" max="1540" width="31.42578125" customWidth="1"/>
    <col min="1541" max="1541" width="26.140625" customWidth="1"/>
    <col min="1542" max="1542" width="16.140625" customWidth="1"/>
    <col min="1543" max="1543" width="15.85546875" customWidth="1"/>
    <col min="1544" max="1544" width="16.42578125" customWidth="1"/>
    <col min="1545" max="1545" width="13" customWidth="1"/>
    <col min="1546" max="1546" width="8.7109375" customWidth="1"/>
    <col min="1547" max="1547" width="12.7109375" customWidth="1"/>
    <col min="1548" max="1548" width="15.28515625" customWidth="1"/>
    <col min="1549" max="1549" width="13.140625" customWidth="1"/>
    <col min="1550" max="1550" width="12.42578125" customWidth="1"/>
    <col min="1551" max="1551" width="25.42578125" customWidth="1"/>
    <col min="1552" max="1555" width="5.7109375" customWidth="1"/>
    <col min="1556" max="1556" width="29.28515625" customWidth="1"/>
    <col min="1795" max="1795" width="29.85546875" customWidth="1"/>
    <col min="1796" max="1796" width="31.42578125" customWidth="1"/>
    <col min="1797" max="1797" width="26.140625" customWidth="1"/>
    <col min="1798" max="1798" width="16.140625" customWidth="1"/>
    <col min="1799" max="1799" width="15.85546875" customWidth="1"/>
    <col min="1800" max="1800" width="16.42578125" customWidth="1"/>
    <col min="1801" max="1801" width="13" customWidth="1"/>
    <col min="1802" max="1802" width="8.7109375" customWidth="1"/>
    <col min="1803" max="1803" width="12.7109375" customWidth="1"/>
    <col min="1804" max="1804" width="15.28515625" customWidth="1"/>
    <col min="1805" max="1805" width="13.140625" customWidth="1"/>
    <col min="1806" max="1806" width="12.42578125" customWidth="1"/>
    <col min="1807" max="1807" width="25.42578125" customWidth="1"/>
    <col min="1808" max="1811" width="5.7109375" customWidth="1"/>
    <col min="1812" max="1812" width="29.28515625" customWidth="1"/>
    <col min="2051" max="2051" width="29.85546875" customWidth="1"/>
    <col min="2052" max="2052" width="31.42578125" customWidth="1"/>
    <col min="2053" max="2053" width="26.140625" customWidth="1"/>
    <col min="2054" max="2054" width="16.140625" customWidth="1"/>
    <col min="2055" max="2055" width="15.85546875" customWidth="1"/>
    <col min="2056" max="2056" width="16.42578125" customWidth="1"/>
    <col min="2057" max="2057" width="13" customWidth="1"/>
    <col min="2058" max="2058" width="8.7109375" customWidth="1"/>
    <col min="2059" max="2059" width="12.7109375" customWidth="1"/>
    <col min="2060" max="2060" width="15.28515625" customWidth="1"/>
    <col min="2061" max="2061" width="13.140625" customWidth="1"/>
    <col min="2062" max="2062" width="12.42578125" customWidth="1"/>
    <col min="2063" max="2063" width="25.42578125" customWidth="1"/>
    <col min="2064" max="2067" width="5.7109375" customWidth="1"/>
    <col min="2068" max="2068" width="29.28515625" customWidth="1"/>
    <col min="2307" max="2307" width="29.85546875" customWidth="1"/>
    <col min="2308" max="2308" width="31.42578125" customWidth="1"/>
    <col min="2309" max="2309" width="26.140625" customWidth="1"/>
    <col min="2310" max="2310" width="16.140625" customWidth="1"/>
    <col min="2311" max="2311" width="15.85546875" customWidth="1"/>
    <col min="2312" max="2312" width="16.42578125" customWidth="1"/>
    <col min="2313" max="2313" width="13" customWidth="1"/>
    <col min="2314" max="2314" width="8.7109375" customWidth="1"/>
    <col min="2315" max="2315" width="12.7109375" customWidth="1"/>
    <col min="2316" max="2316" width="15.28515625" customWidth="1"/>
    <col min="2317" max="2317" width="13.140625" customWidth="1"/>
    <col min="2318" max="2318" width="12.42578125" customWidth="1"/>
    <col min="2319" max="2319" width="25.42578125" customWidth="1"/>
    <col min="2320" max="2323" width="5.7109375" customWidth="1"/>
    <col min="2324" max="2324" width="29.28515625" customWidth="1"/>
    <col min="2563" max="2563" width="29.85546875" customWidth="1"/>
    <col min="2564" max="2564" width="31.42578125" customWidth="1"/>
    <col min="2565" max="2565" width="26.140625" customWidth="1"/>
    <col min="2566" max="2566" width="16.140625" customWidth="1"/>
    <col min="2567" max="2567" width="15.85546875" customWidth="1"/>
    <col min="2568" max="2568" width="16.42578125" customWidth="1"/>
    <col min="2569" max="2569" width="13" customWidth="1"/>
    <col min="2570" max="2570" width="8.7109375" customWidth="1"/>
    <col min="2571" max="2571" width="12.7109375" customWidth="1"/>
    <col min="2572" max="2572" width="15.28515625" customWidth="1"/>
    <col min="2573" max="2573" width="13.140625" customWidth="1"/>
    <col min="2574" max="2574" width="12.42578125" customWidth="1"/>
    <col min="2575" max="2575" width="25.42578125" customWidth="1"/>
    <col min="2576" max="2579" width="5.7109375" customWidth="1"/>
    <col min="2580" max="2580" width="29.28515625" customWidth="1"/>
    <col min="2819" max="2819" width="29.85546875" customWidth="1"/>
    <col min="2820" max="2820" width="31.42578125" customWidth="1"/>
    <col min="2821" max="2821" width="26.140625" customWidth="1"/>
    <col min="2822" max="2822" width="16.140625" customWidth="1"/>
    <col min="2823" max="2823" width="15.85546875" customWidth="1"/>
    <col min="2824" max="2824" width="16.42578125" customWidth="1"/>
    <col min="2825" max="2825" width="13" customWidth="1"/>
    <col min="2826" max="2826" width="8.7109375" customWidth="1"/>
    <col min="2827" max="2827" width="12.7109375" customWidth="1"/>
    <col min="2828" max="2828" width="15.28515625" customWidth="1"/>
    <col min="2829" max="2829" width="13.140625" customWidth="1"/>
    <col min="2830" max="2830" width="12.42578125" customWidth="1"/>
    <col min="2831" max="2831" width="25.42578125" customWidth="1"/>
    <col min="2832" max="2835" width="5.7109375" customWidth="1"/>
    <col min="2836" max="2836" width="29.28515625" customWidth="1"/>
    <col min="3075" max="3075" width="29.85546875" customWidth="1"/>
    <col min="3076" max="3076" width="31.42578125" customWidth="1"/>
    <col min="3077" max="3077" width="26.140625" customWidth="1"/>
    <col min="3078" max="3078" width="16.140625" customWidth="1"/>
    <col min="3079" max="3079" width="15.85546875" customWidth="1"/>
    <col min="3080" max="3080" width="16.42578125" customWidth="1"/>
    <col min="3081" max="3081" width="13" customWidth="1"/>
    <col min="3082" max="3082" width="8.7109375" customWidth="1"/>
    <col min="3083" max="3083" width="12.7109375" customWidth="1"/>
    <col min="3084" max="3084" width="15.28515625" customWidth="1"/>
    <col min="3085" max="3085" width="13.140625" customWidth="1"/>
    <col min="3086" max="3086" width="12.42578125" customWidth="1"/>
    <col min="3087" max="3087" width="25.42578125" customWidth="1"/>
    <col min="3088" max="3091" width="5.7109375" customWidth="1"/>
    <col min="3092" max="3092" width="29.28515625" customWidth="1"/>
    <col min="3331" max="3331" width="29.85546875" customWidth="1"/>
    <col min="3332" max="3332" width="31.42578125" customWidth="1"/>
    <col min="3333" max="3333" width="26.140625" customWidth="1"/>
    <col min="3334" max="3334" width="16.140625" customWidth="1"/>
    <col min="3335" max="3335" width="15.85546875" customWidth="1"/>
    <col min="3336" max="3336" width="16.42578125" customWidth="1"/>
    <col min="3337" max="3337" width="13" customWidth="1"/>
    <col min="3338" max="3338" width="8.7109375" customWidth="1"/>
    <col min="3339" max="3339" width="12.7109375" customWidth="1"/>
    <col min="3340" max="3340" width="15.28515625" customWidth="1"/>
    <col min="3341" max="3341" width="13.140625" customWidth="1"/>
    <col min="3342" max="3342" width="12.42578125" customWidth="1"/>
    <col min="3343" max="3343" width="25.42578125" customWidth="1"/>
    <col min="3344" max="3347" width="5.7109375" customWidth="1"/>
    <col min="3348" max="3348" width="29.28515625" customWidth="1"/>
    <col min="3587" max="3587" width="29.85546875" customWidth="1"/>
    <col min="3588" max="3588" width="31.42578125" customWidth="1"/>
    <col min="3589" max="3589" width="26.140625" customWidth="1"/>
    <col min="3590" max="3590" width="16.140625" customWidth="1"/>
    <col min="3591" max="3591" width="15.85546875" customWidth="1"/>
    <col min="3592" max="3592" width="16.42578125" customWidth="1"/>
    <col min="3593" max="3593" width="13" customWidth="1"/>
    <col min="3594" max="3594" width="8.7109375" customWidth="1"/>
    <col min="3595" max="3595" width="12.7109375" customWidth="1"/>
    <col min="3596" max="3596" width="15.28515625" customWidth="1"/>
    <col min="3597" max="3597" width="13.140625" customWidth="1"/>
    <col min="3598" max="3598" width="12.42578125" customWidth="1"/>
    <col min="3599" max="3599" width="25.42578125" customWidth="1"/>
    <col min="3600" max="3603" width="5.7109375" customWidth="1"/>
    <col min="3604" max="3604" width="29.28515625" customWidth="1"/>
    <col min="3843" max="3843" width="29.85546875" customWidth="1"/>
    <col min="3844" max="3844" width="31.42578125" customWidth="1"/>
    <col min="3845" max="3845" width="26.140625" customWidth="1"/>
    <col min="3846" max="3846" width="16.140625" customWidth="1"/>
    <col min="3847" max="3847" width="15.85546875" customWidth="1"/>
    <col min="3848" max="3848" width="16.42578125" customWidth="1"/>
    <col min="3849" max="3849" width="13" customWidth="1"/>
    <col min="3850" max="3850" width="8.7109375" customWidth="1"/>
    <col min="3851" max="3851" width="12.7109375" customWidth="1"/>
    <col min="3852" max="3852" width="15.28515625" customWidth="1"/>
    <col min="3853" max="3853" width="13.140625" customWidth="1"/>
    <col min="3854" max="3854" width="12.42578125" customWidth="1"/>
    <col min="3855" max="3855" width="25.42578125" customWidth="1"/>
    <col min="3856" max="3859" width="5.7109375" customWidth="1"/>
    <col min="3860" max="3860" width="29.28515625" customWidth="1"/>
    <col min="4099" max="4099" width="29.85546875" customWidth="1"/>
    <col min="4100" max="4100" width="31.42578125" customWidth="1"/>
    <col min="4101" max="4101" width="26.140625" customWidth="1"/>
    <col min="4102" max="4102" width="16.140625" customWidth="1"/>
    <col min="4103" max="4103" width="15.85546875" customWidth="1"/>
    <col min="4104" max="4104" width="16.42578125" customWidth="1"/>
    <col min="4105" max="4105" width="13" customWidth="1"/>
    <col min="4106" max="4106" width="8.7109375" customWidth="1"/>
    <col min="4107" max="4107" width="12.7109375" customWidth="1"/>
    <col min="4108" max="4108" width="15.28515625" customWidth="1"/>
    <col min="4109" max="4109" width="13.140625" customWidth="1"/>
    <col min="4110" max="4110" width="12.42578125" customWidth="1"/>
    <col min="4111" max="4111" width="25.42578125" customWidth="1"/>
    <col min="4112" max="4115" width="5.7109375" customWidth="1"/>
    <col min="4116" max="4116" width="29.28515625" customWidth="1"/>
    <col min="4355" max="4355" width="29.85546875" customWidth="1"/>
    <col min="4356" max="4356" width="31.42578125" customWidth="1"/>
    <col min="4357" max="4357" width="26.140625" customWidth="1"/>
    <col min="4358" max="4358" width="16.140625" customWidth="1"/>
    <col min="4359" max="4359" width="15.85546875" customWidth="1"/>
    <col min="4360" max="4360" width="16.42578125" customWidth="1"/>
    <col min="4361" max="4361" width="13" customWidth="1"/>
    <col min="4362" max="4362" width="8.7109375" customWidth="1"/>
    <col min="4363" max="4363" width="12.7109375" customWidth="1"/>
    <col min="4364" max="4364" width="15.28515625" customWidth="1"/>
    <col min="4365" max="4365" width="13.140625" customWidth="1"/>
    <col min="4366" max="4366" width="12.42578125" customWidth="1"/>
    <col min="4367" max="4367" width="25.42578125" customWidth="1"/>
    <col min="4368" max="4371" width="5.7109375" customWidth="1"/>
    <col min="4372" max="4372" width="29.28515625" customWidth="1"/>
    <col min="4611" max="4611" width="29.85546875" customWidth="1"/>
    <col min="4612" max="4612" width="31.42578125" customWidth="1"/>
    <col min="4613" max="4613" width="26.140625" customWidth="1"/>
    <col min="4614" max="4614" width="16.140625" customWidth="1"/>
    <col min="4615" max="4615" width="15.85546875" customWidth="1"/>
    <col min="4616" max="4616" width="16.42578125" customWidth="1"/>
    <col min="4617" max="4617" width="13" customWidth="1"/>
    <col min="4618" max="4618" width="8.7109375" customWidth="1"/>
    <col min="4619" max="4619" width="12.7109375" customWidth="1"/>
    <col min="4620" max="4620" width="15.28515625" customWidth="1"/>
    <col min="4621" max="4621" width="13.140625" customWidth="1"/>
    <col min="4622" max="4622" width="12.42578125" customWidth="1"/>
    <col min="4623" max="4623" width="25.42578125" customWidth="1"/>
    <col min="4624" max="4627" width="5.7109375" customWidth="1"/>
    <col min="4628" max="4628" width="29.28515625" customWidth="1"/>
    <col min="4867" max="4867" width="29.85546875" customWidth="1"/>
    <col min="4868" max="4868" width="31.42578125" customWidth="1"/>
    <col min="4869" max="4869" width="26.140625" customWidth="1"/>
    <col min="4870" max="4870" width="16.140625" customWidth="1"/>
    <col min="4871" max="4871" width="15.85546875" customWidth="1"/>
    <col min="4872" max="4872" width="16.42578125" customWidth="1"/>
    <col min="4873" max="4873" width="13" customWidth="1"/>
    <col min="4874" max="4874" width="8.7109375" customWidth="1"/>
    <col min="4875" max="4875" width="12.7109375" customWidth="1"/>
    <col min="4876" max="4876" width="15.28515625" customWidth="1"/>
    <col min="4877" max="4877" width="13.140625" customWidth="1"/>
    <col min="4878" max="4878" width="12.42578125" customWidth="1"/>
    <col min="4879" max="4879" width="25.42578125" customWidth="1"/>
    <col min="4880" max="4883" width="5.7109375" customWidth="1"/>
    <col min="4884" max="4884" width="29.28515625" customWidth="1"/>
    <col min="5123" max="5123" width="29.85546875" customWidth="1"/>
    <col min="5124" max="5124" width="31.42578125" customWidth="1"/>
    <col min="5125" max="5125" width="26.140625" customWidth="1"/>
    <col min="5126" max="5126" width="16.140625" customWidth="1"/>
    <col min="5127" max="5127" width="15.85546875" customWidth="1"/>
    <col min="5128" max="5128" width="16.42578125" customWidth="1"/>
    <col min="5129" max="5129" width="13" customWidth="1"/>
    <col min="5130" max="5130" width="8.7109375" customWidth="1"/>
    <col min="5131" max="5131" width="12.7109375" customWidth="1"/>
    <col min="5132" max="5132" width="15.28515625" customWidth="1"/>
    <col min="5133" max="5133" width="13.140625" customWidth="1"/>
    <col min="5134" max="5134" width="12.42578125" customWidth="1"/>
    <col min="5135" max="5135" width="25.42578125" customWidth="1"/>
    <col min="5136" max="5139" width="5.7109375" customWidth="1"/>
    <col min="5140" max="5140" width="29.28515625" customWidth="1"/>
    <col min="5379" max="5379" width="29.85546875" customWidth="1"/>
    <col min="5380" max="5380" width="31.42578125" customWidth="1"/>
    <col min="5381" max="5381" width="26.140625" customWidth="1"/>
    <col min="5382" max="5382" width="16.140625" customWidth="1"/>
    <col min="5383" max="5383" width="15.85546875" customWidth="1"/>
    <col min="5384" max="5384" width="16.42578125" customWidth="1"/>
    <col min="5385" max="5385" width="13" customWidth="1"/>
    <col min="5386" max="5386" width="8.7109375" customWidth="1"/>
    <col min="5387" max="5387" width="12.7109375" customWidth="1"/>
    <col min="5388" max="5388" width="15.28515625" customWidth="1"/>
    <col min="5389" max="5389" width="13.140625" customWidth="1"/>
    <col min="5390" max="5390" width="12.42578125" customWidth="1"/>
    <col min="5391" max="5391" width="25.42578125" customWidth="1"/>
    <col min="5392" max="5395" width="5.7109375" customWidth="1"/>
    <col min="5396" max="5396" width="29.28515625" customWidth="1"/>
    <col min="5635" max="5635" width="29.85546875" customWidth="1"/>
    <col min="5636" max="5636" width="31.42578125" customWidth="1"/>
    <col min="5637" max="5637" width="26.140625" customWidth="1"/>
    <col min="5638" max="5638" width="16.140625" customWidth="1"/>
    <col min="5639" max="5639" width="15.85546875" customWidth="1"/>
    <col min="5640" max="5640" width="16.42578125" customWidth="1"/>
    <col min="5641" max="5641" width="13" customWidth="1"/>
    <col min="5642" max="5642" width="8.7109375" customWidth="1"/>
    <col min="5643" max="5643" width="12.7109375" customWidth="1"/>
    <col min="5644" max="5644" width="15.28515625" customWidth="1"/>
    <col min="5645" max="5645" width="13.140625" customWidth="1"/>
    <col min="5646" max="5646" width="12.42578125" customWidth="1"/>
    <col min="5647" max="5647" width="25.42578125" customWidth="1"/>
    <col min="5648" max="5651" width="5.7109375" customWidth="1"/>
    <col min="5652" max="5652" width="29.28515625" customWidth="1"/>
    <col min="5891" max="5891" width="29.85546875" customWidth="1"/>
    <col min="5892" max="5892" width="31.42578125" customWidth="1"/>
    <col min="5893" max="5893" width="26.140625" customWidth="1"/>
    <col min="5894" max="5894" width="16.140625" customWidth="1"/>
    <col min="5895" max="5895" width="15.85546875" customWidth="1"/>
    <col min="5896" max="5896" width="16.42578125" customWidth="1"/>
    <col min="5897" max="5897" width="13" customWidth="1"/>
    <col min="5898" max="5898" width="8.7109375" customWidth="1"/>
    <col min="5899" max="5899" width="12.7109375" customWidth="1"/>
    <col min="5900" max="5900" width="15.28515625" customWidth="1"/>
    <col min="5901" max="5901" width="13.140625" customWidth="1"/>
    <col min="5902" max="5902" width="12.42578125" customWidth="1"/>
    <col min="5903" max="5903" width="25.42578125" customWidth="1"/>
    <col min="5904" max="5907" width="5.7109375" customWidth="1"/>
    <col min="5908" max="5908" width="29.28515625" customWidth="1"/>
    <col min="6147" max="6147" width="29.85546875" customWidth="1"/>
    <col min="6148" max="6148" width="31.42578125" customWidth="1"/>
    <col min="6149" max="6149" width="26.140625" customWidth="1"/>
    <col min="6150" max="6150" width="16.140625" customWidth="1"/>
    <col min="6151" max="6151" width="15.85546875" customWidth="1"/>
    <col min="6152" max="6152" width="16.42578125" customWidth="1"/>
    <col min="6153" max="6153" width="13" customWidth="1"/>
    <col min="6154" max="6154" width="8.7109375" customWidth="1"/>
    <col min="6155" max="6155" width="12.7109375" customWidth="1"/>
    <col min="6156" max="6156" width="15.28515625" customWidth="1"/>
    <col min="6157" max="6157" width="13.140625" customWidth="1"/>
    <col min="6158" max="6158" width="12.42578125" customWidth="1"/>
    <col min="6159" max="6159" width="25.42578125" customWidth="1"/>
    <col min="6160" max="6163" width="5.7109375" customWidth="1"/>
    <col min="6164" max="6164" width="29.28515625" customWidth="1"/>
    <col min="6403" max="6403" width="29.85546875" customWidth="1"/>
    <col min="6404" max="6404" width="31.42578125" customWidth="1"/>
    <col min="6405" max="6405" width="26.140625" customWidth="1"/>
    <col min="6406" max="6406" width="16.140625" customWidth="1"/>
    <col min="6407" max="6407" width="15.85546875" customWidth="1"/>
    <col min="6408" max="6408" width="16.42578125" customWidth="1"/>
    <col min="6409" max="6409" width="13" customWidth="1"/>
    <col min="6410" max="6410" width="8.7109375" customWidth="1"/>
    <col min="6411" max="6411" width="12.7109375" customWidth="1"/>
    <col min="6412" max="6412" width="15.28515625" customWidth="1"/>
    <col min="6413" max="6413" width="13.140625" customWidth="1"/>
    <col min="6414" max="6414" width="12.42578125" customWidth="1"/>
    <col min="6415" max="6415" width="25.42578125" customWidth="1"/>
    <col min="6416" max="6419" width="5.7109375" customWidth="1"/>
    <col min="6420" max="6420" width="29.28515625" customWidth="1"/>
    <col min="6659" max="6659" width="29.85546875" customWidth="1"/>
    <col min="6660" max="6660" width="31.42578125" customWidth="1"/>
    <col min="6661" max="6661" width="26.140625" customWidth="1"/>
    <col min="6662" max="6662" width="16.140625" customWidth="1"/>
    <col min="6663" max="6663" width="15.85546875" customWidth="1"/>
    <col min="6664" max="6664" width="16.42578125" customWidth="1"/>
    <col min="6665" max="6665" width="13" customWidth="1"/>
    <col min="6666" max="6666" width="8.7109375" customWidth="1"/>
    <col min="6667" max="6667" width="12.7109375" customWidth="1"/>
    <col min="6668" max="6668" width="15.28515625" customWidth="1"/>
    <col min="6669" max="6669" width="13.140625" customWidth="1"/>
    <col min="6670" max="6670" width="12.42578125" customWidth="1"/>
    <col min="6671" max="6671" width="25.42578125" customWidth="1"/>
    <col min="6672" max="6675" width="5.7109375" customWidth="1"/>
    <col min="6676" max="6676" width="29.28515625" customWidth="1"/>
    <col min="6915" max="6915" width="29.85546875" customWidth="1"/>
    <col min="6916" max="6916" width="31.42578125" customWidth="1"/>
    <col min="6917" max="6917" width="26.140625" customWidth="1"/>
    <col min="6918" max="6918" width="16.140625" customWidth="1"/>
    <col min="6919" max="6919" width="15.85546875" customWidth="1"/>
    <col min="6920" max="6920" width="16.42578125" customWidth="1"/>
    <col min="6921" max="6921" width="13" customWidth="1"/>
    <col min="6922" max="6922" width="8.7109375" customWidth="1"/>
    <col min="6923" max="6923" width="12.7109375" customWidth="1"/>
    <col min="6924" max="6924" width="15.28515625" customWidth="1"/>
    <col min="6925" max="6925" width="13.140625" customWidth="1"/>
    <col min="6926" max="6926" width="12.42578125" customWidth="1"/>
    <col min="6927" max="6927" width="25.42578125" customWidth="1"/>
    <col min="6928" max="6931" width="5.7109375" customWidth="1"/>
    <col min="6932" max="6932" width="29.28515625" customWidth="1"/>
    <col min="7171" max="7171" width="29.85546875" customWidth="1"/>
    <col min="7172" max="7172" width="31.42578125" customWidth="1"/>
    <col min="7173" max="7173" width="26.140625" customWidth="1"/>
    <col min="7174" max="7174" width="16.140625" customWidth="1"/>
    <col min="7175" max="7175" width="15.85546875" customWidth="1"/>
    <col min="7176" max="7176" width="16.42578125" customWidth="1"/>
    <col min="7177" max="7177" width="13" customWidth="1"/>
    <col min="7178" max="7178" width="8.7109375" customWidth="1"/>
    <col min="7179" max="7179" width="12.7109375" customWidth="1"/>
    <col min="7180" max="7180" width="15.28515625" customWidth="1"/>
    <col min="7181" max="7181" width="13.140625" customWidth="1"/>
    <col min="7182" max="7182" width="12.42578125" customWidth="1"/>
    <col min="7183" max="7183" width="25.42578125" customWidth="1"/>
    <col min="7184" max="7187" width="5.7109375" customWidth="1"/>
    <col min="7188" max="7188" width="29.28515625" customWidth="1"/>
    <col min="7427" max="7427" width="29.85546875" customWidth="1"/>
    <col min="7428" max="7428" width="31.42578125" customWidth="1"/>
    <col min="7429" max="7429" width="26.140625" customWidth="1"/>
    <col min="7430" max="7430" width="16.140625" customWidth="1"/>
    <col min="7431" max="7431" width="15.85546875" customWidth="1"/>
    <col min="7432" max="7432" width="16.42578125" customWidth="1"/>
    <col min="7433" max="7433" width="13" customWidth="1"/>
    <col min="7434" max="7434" width="8.7109375" customWidth="1"/>
    <col min="7435" max="7435" width="12.7109375" customWidth="1"/>
    <col min="7436" max="7436" width="15.28515625" customWidth="1"/>
    <col min="7437" max="7437" width="13.140625" customWidth="1"/>
    <col min="7438" max="7438" width="12.42578125" customWidth="1"/>
    <col min="7439" max="7439" width="25.42578125" customWidth="1"/>
    <col min="7440" max="7443" width="5.7109375" customWidth="1"/>
    <col min="7444" max="7444" width="29.28515625" customWidth="1"/>
    <col min="7683" max="7683" width="29.85546875" customWidth="1"/>
    <col min="7684" max="7684" width="31.42578125" customWidth="1"/>
    <col min="7685" max="7685" width="26.140625" customWidth="1"/>
    <col min="7686" max="7686" width="16.140625" customWidth="1"/>
    <col min="7687" max="7687" width="15.85546875" customWidth="1"/>
    <col min="7688" max="7688" width="16.42578125" customWidth="1"/>
    <col min="7689" max="7689" width="13" customWidth="1"/>
    <col min="7690" max="7690" width="8.7109375" customWidth="1"/>
    <col min="7691" max="7691" width="12.7109375" customWidth="1"/>
    <col min="7692" max="7692" width="15.28515625" customWidth="1"/>
    <col min="7693" max="7693" width="13.140625" customWidth="1"/>
    <col min="7694" max="7694" width="12.42578125" customWidth="1"/>
    <col min="7695" max="7695" width="25.42578125" customWidth="1"/>
    <col min="7696" max="7699" width="5.7109375" customWidth="1"/>
    <col min="7700" max="7700" width="29.28515625" customWidth="1"/>
    <col min="7939" max="7939" width="29.85546875" customWidth="1"/>
    <col min="7940" max="7940" width="31.42578125" customWidth="1"/>
    <col min="7941" max="7941" width="26.140625" customWidth="1"/>
    <col min="7942" max="7942" width="16.140625" customWidth="1"/>
    <col min="7943" max="7943" width="15.85546875" customWidth="1"/>
    <col min="7944" max="7944" width="16.42578125" customWidth="1"/>
    <col min="7945" max="7945" width="13" customWidth="1"/>
    <col min="7946" max="7946" width="8.7109375" customWidth="1"/>
    <col min="7947" max="7947" width="12.7109375" customWidth="1"/>
    <col min="7948" max="7948" width="15.28515625" customWidth="1"/>
    <col min="7949" max="7949" width="13.140625" customWidth="1"/>
    <col min="7950" max="7950" width="12.42578125" customWidth="1"/>
    <col min="7951" max="7951" width="25.42578125" customWidth="1"/>
    <col min="7952" max="7955" width="5.7109375" customWidth="1"/>
    <col min="7956" max="7956" width="29.28515625" customWidth="1"/>
    <col min="8195" max="8195" width="29.85546875" customWidth="1"/>
    <col min="8196" max="8196" width="31.42578125" customWidth="1"/>
    <col min="8197" max="8197" width="26.140625" customWidth="1"/>
    <col min="8198" max="8198" width="16.140625" customWidth="1"/>
    <col min="8199" max="8199" width="15.85546875" customWidth="1"/>
    <col min="8200" max="8200" width="16.42578125" customWidth="1"/>
    <col min="8201" max="8201" width="13" customWidth="1"/>
    <col min="8202" max="8202" width="8.7109375" customWidth="1"/>
    <col min="8203" max="8203" width="12.7109375" customWidth="1"/>
    <col min="8204" max="8204" width="15.28515625" customWidth="1"/>
    <col min="8205" max="8205" width="13.140625" customWidth="1"/>
    <col min="8206" max="8206" width="12.42578125" customWidth="1"/>
    <col min="8207" max="8207" width="25.42578125" customWidth="1"/>
    <col min="8208" max="8211" width="5.7109375" customWidth="1"/>
    <col min="8212" max="8212" width="29.28515625" customWidth="1"/>
    <col min="8451" max="8451" width="29.85546875" customWidth="1"/>
    <col min="8452" max="8452" width="31.42578125" customWidth="1"/>
    <col min="8453" max="8453" width="26.140625" customWidth="1"/>
    <col min="8454" max="8454" width="16.140625" customWidth="1"/>
    <col min="8455" max="8455" width="15.85546875" customWidth="1"/>
    <col min="8456" max="8456" width="16.42578125" customWidth="1"/>
    <col min="8457" max="8457" width="13" customWidth="1"/>
    <col min="8458" max="8458" width="8.7109375" customWidth="1"/>
    <col min="8459" max="8459" width="12.7109375" customWidth="1"/>
    <col min="8460" max="8460" width="15.28515625" customWidth="1"/>
    <col min="8461" max="8461" width="13.140625" customWidth="1"/>
    <col min="8462" max="8462" width="12.42578125" customWidth="1"/>
    <col min="8463" max="8463" width="25.42578125" customWidth="1"/>
    <col min="8464" max="8467" width="5.7109375" customWidth="1"/>
    <col min="8468" max="8468" width="29.28515625" customWidth="1"/>
    <col min="8707" max="8707" width="29.85546875" customWidth="1"/>
    <col min="8708" max="8708" width="31.42578125" customWidth="1"/>
    <col min="8709" max="8709" width="26.140625" customWidth="1"/>
    <col min="8710" max="8710" width="16.140625" customWidth="1"/>
    <col min="8711" max="8711" width="15.85546875" customWidth="1"/>
    <col min="8712" max="8712" width="16.42578125" customWidth="1"/>
    <col min="8713" max="8713" width="13" customWidth="1"/>
    <col min="8714" max="8714" width="8.7109375" customWidth="1"/>
    <col min="8715" max="8715" width="12.7109375" customWidth="1"/>
    <col min="8716" max="8716" width="15.28515625" customWidth="1"/>
    <col min="8717" max="8717" width="13.140625" customWidth="1"/>
    <col min="8718" max="8718" width="12.42578125" customWidth="1"/>
    <col min="8719" max="8719" width="25.42578125" customWidth="1"/>
    <col min="8720" max="8723" width="5.7109375" customWidth="1"/>
    <col min="8724" max="8724" width="29.28515625" customWidth="1"/>
    <col min="8963" max="8963" width="29.85546875" customWidth="1"/>
    <col min="8964" max="8964" width="31.42578125" customWidth="1"/>
    <col min="8965" max="8965" width="26.140625" customWidth="1"/>
    <col min="8966" max="8966" width="16.140625" customWidth="1"/>
    <col min="8967" max="8967" width="15.85546875" customWidth="1"/>
    <col min="8968" max="8968" width="16.42578125" customWidth="1"/>
    <col min="8969" max="8969" width="13" customWidth="1"/>
    <col min="8970" max="8970" width="8.7109375" customWidth="1"/>
    <col min="8971" max="8971" width="12.7109375" customWidth="1"/>
    <col min="8972" max="8972" width="15.28515625" customWidth="1"/>
    <col min="8973" max="8973" width="13.140625" customWidth="1"/>
    <col min="8974" max="8974" width="12.42578125" customWidth="1"/>
    <col min="8975" max="8975" width="25.42578125" customWidth="1"/>
    <col min="8976" max="8979" width="5.7109375" customWidth="1"/>
    <col min="8980" max="8980" width="29.28515625" customWidth="1"/>
    <col min="9219" max="9219" width="29.85546875" customWidth="1"/>
    <col min="9220" max="9220" width="31.42578125" customWidth="1"/>
    <col min="9221" max="9221" width="26.140625" customWidth="1"/>
    <col min="9222" max="9222" width="16.140625" customWidth="1"/>
    <col min="9223" max="9223" width="15.85546875" customWidth="1"/>
    <col min="9224" max="9224" width="16.42578125" customWidth="1"/>
    <col min="9225" max="9225" width="13" customWidth="1"/>
    <col min="9226" max="9226" width="8.7109375" customWidth="1"/>
    <col min="9227" max="9227" width="12.7109375" customWidth="1"/>
    <col min="9228" max="9228" width="15.28515625" customWidth="1"/>
    <col min="9229" max="9229" width="13.140625" customWidth="1"/>
    <col min="9230" max="9230" width="12.42578125" customWidth="1"/>
    <col min="9231" max="9231" width="25.42578125" customWidth="1"/>
    <col min="9232" max="9235" width="5.7109375" customWidth="1"/>
    <col min="9236" max="9236" width="29.28515625" customWidth="1"/>
    <col min="9475" max="9475" width="29.85546875" customWidth="1"/>
    <col min="9476" max="9476" width="31.42578125" customWidth="1"/>
    <col min="9477" max="9477" width="26.140625" customWidth="1"/>
    <col min="9478" max="9478" width="16.140625" customWidth="1"/>
    <col min="9479" max="9479" width="15.85546875" customWidth="1"/>
    <col min="9480" max="9480" width="16.42578125" customWidth="1"/>
    <col min="9481" max="9481" width="13" customWidth="1"/>
    <col min="9482" max="9482" width="8.7109375" customWidth="1"/>
    <col min="9483" max="9483" width="12.7109375" customWidth="1"/>
    <col min="9484" max="9484" width="15.28515625" customWidth="1"/>
    <col min="9485" max="9485" width="13.140625" customWidth="1"/>
    <col min="9486" max="9486" width="12.42578125" customWidth="1"/>
    <col min="9487" max="9487" width="25.42578125" customWidth="1"/>
    <col min="9488" max="9491" width="5.7109375" customWidth="1"/>
    <col min="9492" max="9492" width="29.28515625" customWidth="1"/>
    <col min="9731" max="9731" width="29.85546875" customWidth="1"/>
    <col min="9732" max="9732" width="31.42578125" customWidth="1"/>
    <col min="9733" max="9733" width="26.140625" customWidth="1"/>
    <col min="9734" max="9734" width="16.140625" customWidth="1"/>
    <col min="9735" max="9735" width="15.85546875" customWidth="1"/>
    <col min="9736" max="9736" width="16.42578125" customWidth="1"/>
    <col min="9737" max="9737" width="13" customWidth="1"/>
    <col min="9738" max="9738" width="8.7109375" customWidth="1"/>
    <col min="9739" max="9739" width="12.7109375" customWidth="1"/>
    <col min="9740" max="9740" width="15.28515625" customWidth="1"/>
    <col min="9741" max="9741" width="13.140625" customWidth="1"/>
    <col min="9742" max="9742" width="12.42578125" customWidth="1"/>
    <col min="9743" max="9743" width="25.42578125" customWidth="1"/>
    <col min="9744" max="9747" width="5.7109375" customWidth="1"/>
    <col min="9748" max="9748" width="29.28515625" customWidth="1"/>
    <col min="9987" max="9987" width="29.85546875" customWidth="1"/>
    <col min="9988" max="9988" width="31.42578125" customWidth="1"/>
    <col min="9989" max="9989" width="26.140625" customWidth="1"/>
    <col min="9990" max="9990" width="16.140625" customWidth="1"/>
    <col min="9991" max="9991" width="15.85546875" customWidth="1"/>
    <col min="9992" max="9992" width="16.42578125" customWidth="1"/>
    <col min="9993" max="9993" width="13" customWidth="1"/>
    <col min="9994" max="9994" width="8.7109375" customWidth="1"/>
    <col min="9995" max="9995" width="12.7109375" customWidth="1"/>
    <col min="9996" max="9996" width="15.28515625" customWidth="1"/>
    <col min="9997" max="9997" width="13.140625" customWidth="1"/>
    <col min="9998" max="9998" width="12.42578125" customWidth="1"/>
    <col min="9999" max="9999" width="25.42578125" customWidth="1"/>
    <col min="10000" max="10003" width="5.7109375" customWidth="1"/>
    <col min="10004" max="10004" width="29.28515625" customWidth="1"/>
    <col min="10243" max="10243" width="29.85546875" customWidth="1"/>
    <col min="10244" max="10244" width="31.42578125" customWidth="1"/>
    <col min="10245" max="10245" width="26.140625" customWidth="1"/>
    <col min="10246" max="10246" width="16.140625" customWidth="1"/>
    <col min="10247" max="10247" width="15.85546875" customWidth="1"/>
    <col min="10248" max="10248" width="16.42578125" customWidth="1"/>
    <col min="10249" max="10249" width="13" customWidth="1"/>
    <col min="10250" max="10250" width="8.7109375" customWidth="1"/>
    <col min="10251" max="10251" width="12.7109375" customWidth="1"/>
    <col min="10252" max="10252" width="15.28515625" customWidth="1"/>
    <col min="10253" max="10253" width="13.140625" customWidth="1"/>
    <col min="10254" max="10254" width="12.42578125" customWidth="1"/>
    <col min="10255" max="10255" width="25.42578125" customWidth="1"/>
    <col min="10256" max="10259" width="5.7109375" customWidth="1"/>
    <col min="10260" max="10260" width="29.28515625" customWidth="1"/>
    <col min="10499" max="10499" width="29.85546875" customWidth="1"/>
    <col min="10500" max="10500" width="31.42578125" customWidth="1"/>
    <col min="10501" max="10501" width="26.140625" customWidth="1"/>
    <col min="10502" max="10502" width="16.140625" customWidth="1"/>
    <col min="10503" max="10503" width="15.85546875" customWidth="1"/>
    <col min="10504" max="10504" width="16.42578125" customWidth="1"/>
    <col min="10505" max="10505" width="13" customWidth="1"/>
    <col min="10506" max="10506" width="8.7109375" customWidth="1"/>
    <col min="10507" max="10507" width="12.7109375" customWidth="1"/>
    <col min="10508" max="10508" width="15.28515625" customWidth="1"/>
    <col min="10509" max="10509" width="13.140625" customWidth="1"/>
    <col min="10510" max="10510" width="12.42578125" customWidth="1"/>
    <col min="10511" max="10511" width="25.42578125" customWidth="1"/>
    <col min="10512" max="10515" width="5.7109375" customWidth="1"/>
    <col min="10516" max="10516" width="29.28515625" customWidth="1"/>
    <col min="10755" max="10755" width="29.85546875" customWidth="1"/>
    <col min="10756" max="10756" width="31.42578125" customWidth="1"/>
    <col min="10757" max="10757" width="26.140625" customWidth="1"/>
    <col min="10758" max="10758" width="16.140625" customWidth="1"/>
    <col min="10759" max="10759" width="15.85546875" customWidth="1"/>
    <col min="10760" max="10760" width="16.42578125" customWidth="1"/>
    <col min="10761" max="10761" width="13" customWidth="1"/>
    <col min="10762" max="10762" width="8.7109375" customWidth="1"/>
    <col min="10763" max="10763" width="12.7109375" customWidth="1"/>
    <col min="10764" max="10764" width="15.28515625" customWidth="1"/>
    <col min="10765" max="10765" width="13.140625" customWidth="1"/>
    <col min="10766" max="10766" width="12.42578125" customWidth="1"/>
    <col min="10767" max="10767" width="25.42578125" customWidth="1"/>
    <col min="10768" max="10771" width="5.7109375" customWidth="1"/>
    <col min="10772" max="10772" width="29.28515625" customWidth="1"/>
    <col min="11011" max="11011" width="29.85546875" customWidth="1"/>
    <col min="11012" max="11012" width="31.42578125" customWidth="1"/>
    <col min="11013" max="11013" width="26.140625" customWidth="1"/>
    <col min="11014" max="11014" width="16.140625" customWidth="1"/>
    <col min="11015" max="11015" width="15.85546875" customWidth="1"/>
    <col min="11016" max="11016" width="16.42578125" customWidth="1"/>
    <col min="11017" max="11017" width="13" customWidth="1"/>
    <col min="11018" max="11018" width="8.7109375" customWidth="1"/>
    <col min="11019" max="11019" width="12.7109375" customWidth="1"/>
    <col min="11020" max="11020" width="15.28515625" customWidth="1"/>
    <col min="11021" max="11021" width="13.140625" customWidth="1"/>
    <col min="11022" max="11022" width="12.42578125" customWidth="1"/>
    <col min="11023" max="11023" width="25.42578125" customWidth="1"/>
    <col min="11024" max="11027" width="5.7109375" customWidth="1"/>
    <col min="11028" max="11028" width="29.28515625" customWidth="1"/>
    <col min="11267" max="11267" width="29.85546875" customWidth="1"/>
    <col min="11268" max="11268" width="31.42578125" customWidth="1"/>
    <col min="11269" max="11269" width="26.140625" customWidth="1"/>
    <col min="11270" max="11270" width="16.140625" customWidth="1"/>
    <col min="11271" max="11271" width="15.85546875" customWidth="1"/>
    <col min="11272" max="11272" width="16.42578125" customWidth="1"/>
    <col min="11273" max="11273" width="13" customWidth="1"/>
    <col min="11274" max="11274" width="8.7109375" customWidth="1"/>
    <col min="11275" max="11275" width="12.7109375" customWidth="1"/>
    <col min="11276" max="11276" width="15.28515625" customWidth="1"/>
    <col min="11277" max="11277" width="13.140625" customWidth="1"/>
    <col min="11278" max="11278" width="12.42578125" customWidth="1"/>
    <col min="11279" max="11279" width="25.42578125" customWidth="1"/>
    <col min="11280" max="11283" width="5.7109375" customWidth="1"/>
    <col min="11284" max="11284" width="29.28515625" customWidth="1"/>
    <col min="11523" max="11523" width="29.85546875" customWidth="1"/>
    <col min="11524" max="11524" width="31.42578125" customWidth="1"/>
    <col min="11525" max="11525" width="26.140625" customWidth="1"/>
    <col min="11526" max="11526" width="16.140625" customWidth="1"/>
    <col min="11527" max="11527" width="15.85546875" customWidth="1"/>
    <col min="11528" max="11528" width="16.42578125" customWidth="1"/>
    <col min="11529" max="11529" width="13" customWidth="1"/>
    <col min="11530" max="11530" width="8.7109375" customWidth="1"/>
    <col min="11531" max="11531" width="12.7109375" customWidth="1"/>
    <col min="11532" max="11532" width="15.28515625" customWidth="1"/>
    <col min="11533" max="11533" width="13.140625" customWidth="1"/>
    <col min="11534" max="11534" width="12.42578125" customWidth="1"/>
    <col min="11535" max="11535" width="25.42578125" customWidth="1"/>
    <col min="11536" max="11539" width="5.7109375" customWidth="1"/>
    <col min="11540" max="11540" width="29.28515625" customWidth="1"/>
    <col min="11779" max="11779" width="29.85546875" customWidth="1"/>
    <col min="11780" max="11780" width="31.42578125" customWidth="1"/>
    <col min="11781" max="11781" width="26.140625" customWidth="1"/>
    <col min="11782" max="11782" width="16.140625" customWidth="1"/>
    <col min="11783" max="11783" width="15.85546875" customWidth="1"/>
    <col min="11784" max="11784" width="16.42578125" customWidth="1"/>
    <col min="11785" max="11785" width="13" customWidth="1"/>
    <col min="11786" max="11786" width="8.7109375" customWidth="1"/>
    <col min="11787" max="11787" width="12.7109375" customWidth="1"/>
    <col min="11788" max="11788" width="15.28515625" customWidth="1"/>
    <col min="11789" max="11789" width="13.140625" customWidth="1"/>
    <col min="11790" max="11790" width="12.42578125" customWidth="1"/>
    <col min="11791" max="11791" width="25.42578125" customWidth="1"/>
    <col min="11792" max="11795" width="5.7109375" customWidth="1"/>
    <col min="11796" max="11796" width="29.28515625" customWidth="1"/>
    <col min="12035" max="12035" width="29.85546875" customWidth="1"/>
    <col min="12036" max="12036" width="31.42578125" customWidth="1"/>
    <col min="12037" max="12037" width="26.140625" customWidth="1"/>
    <col min="12038" max="12038" width="16.140625" customWidth="1"/>
    <col min="12039" max="12039" width="15.85546875" customWidth="1"/>
    <col min="12040" max="12040" width="16.42578125" customWidth="1"/>
    <col min="12041" max="12041" width="13" customWidth="1"/>
    <col min="12042" max="12042" width="8.7109375" customWidth="1"/>
    <col min="12043" max="12043" width="12.7109375" customWidth="1"/>
    <col min="12044" max="12044" width="15.28515625" customWidth="1"/>
    <col min="12045" max="12045" width="13.140625" customWidth="1"/>
    <col min="12046" max="12046" width="12.42578125" customWidth="1"/>
    <col min="12047" max="12047" width="25.42578125" customWidth="1"/>
    <col min="12048" max="12051" width="5.7109375" customWidth="1"/>
    <col min="12052" max="12052" width="29.28515625" customWidth="1"/>
    <col min="12291" max="12291" width="29.85546875" customWidth="1"/>
    <col min="12292" max="12292" width="31.42578125" customWidth="1"/>
    <col min="12293" max="12293" width="26.140625" customWidth="1"/>
    <col min="12294" max="12294" width="16.140625" customWidth="1"/>
    <col min="12295" max="12295" width="15.85546875" customWidth="1"/>
    <col min="12296" max="12296" width="16.42578125" customWidth="1"/>
    <col min="12297" max="12297" width="13" customWidth="1"/>
    <col min="12298" max="12298" width="8.7109375" customWidth="1"/>
    <col min="12299" max="12299" width="12.7109375" customWidth="1"/>
    <col min="12300" max="12300" width="15.28515625" customWidth="1"/>
    <col min="12301" max="12301" width="13.140625" customWidth="1"/>
    <col min="12302" max="12302" width="12.42578125" customWidth="1"/>
    <col min="12303" max="12303" width="25.42578125" customWidth="1"/>
    <col min="12304" max="12307" width="5.7109375" customWidth="1"/>
    <col min="12308" max="12308" width="29.28515625" customWidth="1"/>
    <col min="12547" max="12547" width="29.85546875" customWidth="1"/>
    <col min="12548" max="12548" width="31.42578125" customWidth="1"/>
    <col min="12549" max="12549" width="26.140625" customWidth="1"/>
    <col min="12550" max="12550" width="16.140625" customWidth="1"/>
    <col min="12551" max="12551" width="15.85546875" customWidth="1"/>
    <col min="12552" max="12552" width="16.42578125" customWidth="1"/>
    <col min="12553" max="12553" width="13" customWidth="1"/>
    <col min="12554" max="12554" width="8.7109375" customWidth="1"/>
    <col min="12555" max="12555" width="12.7109375" customWidth="1"/>
    <col min="12556" max="12556" width="15.28515625" customWidth="1"/>
    <col min="12557" max="12557" width="13.140625" customWidth="1"/>
    <col min="12558" max="12558" width="12.42578125" customWidth="1"/>
    <col min="12559" max="12559" width="25.42578125" customWidth="1"/>
    <col min="12560" max="12563" width="5.7109375" customWidth="1"/>
    <col min="12564" max="12564" width="29.28515625" customWidth="1"/>
    <col min="12803" max="12803" width="29.85546875" customWidth="1"/>
    <col min="12804" max="12804" width="31.42578125" customWidth="1"/>
    <col min="12805" max="12805" width="26.140625" customWidth="1"/>
    <col min="12806" max="12806" width="16.140625" customWidth="1"/>
    <col min="12807" max="12807" width="15.85546875" customWidth="1"/>
    <col min="12808" max="12808" width="16.42578125" customWidth="1"/>
    <col min="12809" max="12809" width="13" customWidth="1"/>
    <col min="12810" max="12810" width="8.7109375" customWidth="1"/>
    <col min="12811" max="12811" width="12.7109375" customWidth="1"/>
    <col min="12812" max="12812" width="15.28515625" customWidth="1"/>
    <col min="12813" max="12813" width="13.140625" customWidth="1"/>
    <col min="12814" max="12814" width="12.42578125" customWidth="1"/>
    <col min="12815" max="12815" width="25.42578125" customWidth="1"/>
    <col min="12816" max="12819" width="5.7109375" customWidth="1"/>
    <col min="12820" max="12820" width="29.28515625" customWidth="1"/>
    <col min="13059" max="13059" width="29.85546875" customWidth="1"/>
    <col min="13060" max="13060" width="31.42578125" customWidth="1"/>
    <col min="13061" max="13061" width="26.140625" customWidth="1"/>
    <col min="13062" max="13062" width="16.140625" customWidth="1"/>
    <col min="13063" max="13063" width="15.85546875" customWidth="1"/>
    <col min="13064" max="13064" width="16.42578125" customWidth="1"/>
    <col min="13065" max="13065" width="13" customWidth="1"/>
    <col min="13066" max="13066" width="8.7109375" customWidth="1"/>
    <col min="13067" max="13067" width="12.7109375" customWidth="1"/>
    <col min="13068" max="13068" width="15.28515625" customWidth="1"/>
    <col min="13069" max="13069" width="13.140625" customWidth="1"/>
    <col min="13070" max="13070" width="12.42578125" customWidth="1"/>
    <col min="13071" max="13071" width="25.42578125" customWidth="1"/>
    <col min="13072" max="13075" width="5.7109375" customWidth="1"/>
    <col min="13076" max="13076" width="29.28515625" customWidth="1"/>
    <col min="13315" max="13315" width="29.85546875" customWidth="1"/>
    <col min="13316" max="13316" width="31.42578125" customWidth="1"/>
    <col min="13317" max="13317" width="26.140625" customWidth="1"/>
    <col min="13318" max="13318" width="16.140625" customWidth="1"/>
    <col min="13319" max="13319" width="15.85546875" customWidth="1"/>
    <col min="13320" max="13320" width="16.42578125" customWidth="1"/>
    <col min="13321" max="13321" width="13" customWidth="1"/>
    <col min="13322" max="13322" width="8.7109375" customWidth="1"/>
    <col min="13323" max="13323" width="12.7109375" customWidth="1"/>
    <col min="13324" max="13324" width="15.28515625" customWidth="1"/>
    <col min="13325" max="13325" width="13.140625" customWidth="1"/>
    <col min="13326" max="13326" width="12.42578125" customWidth="1"/>
    <col min="13327" max="13327" width="25.42578125" customWidth="1"/>
    <col min="13328" max="13331" width="5.7109375" customWidth="1"/>
    <col min="13332" max="13332" width="29.28515625" customWidth="1"/>
    <col min="13571" max="13571" width="29.85546875" customWidth="1"/>
    <col min="13572" max="13572" width="31.42578125" customWidth="1"/>
    <col min="13573" max="13573" width="26.140625" customWidth="1"/>
    <col min="13574" max="13574" width="16.140625" customWidth="1"/>
    <col min="13575" max="13575" width="15.85546875" customWidth="1"/>
    <col min="13576" max="13576" width="16.42578125" customWidth="1"/>
    <col min="13577" max="13577" width="13" customWidth="1"/>
    <col min="13578" max="13578" width="8.7109375" customWidth="1"/>
    <col min="13579" max="13579" width="12.7109375" customWidth="1"/>
    <col min="13580" max="13580" width="15.28515625" customWidth="1"/>
    <col min="13581" max="13581" width="13.140625" customWidth="1"/>
    <col min="13582" max="13582" width="12.42578125" customWidth="1"/>
    <col min="13583" max="13583" width="25.42578125" customWidth="1"/>
    <col min="13584" max="13587" width="5.7109375" customWidth="1"/>
    <col min="13588" max="13588" width="29.28515625" customWidth="1"/>
    <col min="13827" max="13827" width="29.85546875" customWidth="1"/>
    <col min="13828" max="13828" width="31.42578125" customWidth="1"/>
    <col min="13829" max="13829" width="26.140625" customWidth="1"/>
    <col min="13830" max="13830" width="16.140625" customWidth="1"/>
    <col min="13831" max="13831" width="15.85546875" customWidth="1"/>
    <col min="13832" max="13832" width="16.42578125" customWidth="1"/>
    <col min="13833" max="13833" width="13" customWidth="1"/>
    <col min="13834" max="13834" width="8.7109375" customWidth="1"/>
    <col min="13835" max="13835" width="12.7109375" customWidth="1"/>
    <col min="13836" max="13836" width="15.28515625" customWidth="1"/>
    <col min="13837" max="13837" width="13.140625" customWidth="1"/>
    <col min="13838" max="13838" width="12.42578125" customWidth="1"/>
    <col min="13839" max="13839" width="25.42578125" customWidth="1"/>
    <col min="13840" max="13843" width="5.7109375" customWidth="1"/>
    <col min="13844" max="13844" width="29.28515625" customWidth="1"/>
    <col min="14083" max="14083" width="29.85546875" customWidth="1"/>
    <col min="14084" max="14084" width="31.42578125" customWidth="1"/>
    <col min="14085" max="14085" width="26.140625" customWidth="1"/>
    <col min="14086" max="14086" width="16.140625" customWidth="1"/>
    <col min="14087" max="14087" width="15.85546875" customWidth="1"/>
    <col min="14088" max="14088" width="16.42578125" customWidth="1"/>
    <col min="14089" max="14089" width="13" customWidth="1"/>
    <col min="14090" max="14090" width="8.7109375" customWidth="1"/>
    <col min="14091" max="14091" width="12.7109375" customWidth="1"/>
    <col min="14092" max="14092" width="15.28515625" customWidth="1"/>
    <col min="14093" max="14093" width="13.140625" customWidth="1"/>
    <col min="14094" max="14094" width="12.42578125" customWidth="1"/>
    <col min="14095" max="14095" width="25.42578125" customWidth="1"/>
    <col min="14096" max="14099" width="5.7109375" customWidth="1"/>
    <col min="14100" max="14100" width="29.28515625" customWidth="1"/>
    <col min="14339" max="14339" width="29.85546875" customWidth="1"/>
    <col min="14340" max="14340" width="31.42578125" customWidth="1"/>
    <col min="14341" max="14341" width="26.140625" customWidth="1"/>
    <col min="14342" max="14342" width="16.140625" customWidth="1"/>
    <col min="14343" max="14343" width="15.85546875" customWidth="1"/>
    <col min="14344" max="14344" width="16.42578125" customWidth="1"/>
    <col min="14345" max="14345" width="13" customWidth="1"/>
    <col min="14346" max="14346" width="8.7109375" customWidth="1"/>
    <col min="14347" max="14347" width="12.7109375" customWidth="1"/>
    <col min="14348" max="14348" width="15.28515625" customWidth="1"/>
    <col min="14349" max="14349" width="13.140625" customWidth="1"/>
    <col min="14350" max="14350" width="12.42578125" customWidth="1"/>
    <col min="14351" max="14351" width="25.42578125" customWidth="1"/>
    <col min="14352" max="14355" width="5.7109375" customWidth="1"/>
    <col min="14356" max="14356" width="29.28515625" customWidth="1"/>
    <col min="14595" max="14595" width="29.85546875" customWidth="1"/>
    <col min="14596" max="14596" width="31.42578125" customWidth="1"/>
    <col min="14597" max="14597" width="26.140625" customWidth="1"/>
    <col min="14598" max="14598" width="16.140625" customWidth="1"/>
    <col min="14599" max="14599" width="15.85546875" customWidth="1"/>
    <col min="14600" max="14600" width="16.42578125" customWidth="1"/>
    <col min="14601" max="14601" width="13" customWidth="1"/>
    <col min="14602" max="14602" width="8.7109375" customWidth="1"/>
    <col min="14603" max="14603" width="12.7109375" customWidth="1"/>
    <col min="14604" max="14604" width="15.28515625" customWidth="1"/>
    <col min="14605" max="14605" width="13.140625" customWidth="1"/>
    <col min="14606" max="14606" width="12.42578125" customWidth="1"/>
    <col min="14607" max="14607" width="25.42578125" customWidth="1"/>
    <col min="14608" max="14611" width="5.7109375" customWidth="1"/>
    <col min="14612" max="14612" width="29.28515625" customWidth="1"/>
    <col min="14851" max="14851" width="29.85546875" customWidth="1"/>
    <col min="14852" max="14852" width="31.42578125" customWidth="1"/>
    <col min="14853" max="14853" width="26.140625" customWidth="1"/>
    <col min="14854" max="14854" width="16.140625" customWidth="1"/>
    <col min="14855" max="14855" width="15.85546875" customWidth="1"/>
    <col min="14856" max="14856" width="16.42578125" customWidth="1"/>
    <col min="14857" max="14857" width="13" customWidth="1"/>
    <col min="14858" max="14858" width="8.7109375" customWidth="1"/>
    <col min="14859" max="14859" width="12.7109375" customWidth="1"/>
    <col min="14860" max="14860" width="15.28515625" customWidth="1"/>
    <col min="14861" max="14861" width="13.140625" customWidth="1"/>
    <col min="14862" max="14862" width="12.42578125" customWidth="1"/>
    <col min="14863" max="14863" width="25.42578125" customWidth="1"/>
    <col min="14864" max="14867" width="5.7109375" customWidth="1"/>
    <col min="14868" max="14868" width="29.28515625" customWidth="1"/>
    <col min="15107" max="15107" width="29.85546875" customWidth="1"/>
    <col min="15108" max="15108" width="31.42578125" customWidth="1"/>
    <col min="15109" max="15109" width="26.140625" customWidth="1"/>
    <col min="15110" max="15110" width="16.140625" customWidth="1"/>
    <col min="15111" max="15111" width="15.85546875" customWidth="1"/>
    <col min="15112" max="15112" width="16.42578125" customWidth="1"/>
    <col min="15113" max="15113" width="13" customWidth="1"/>
    <col min="15114" max="15114" width="8.7109375" customWidth="1"/>
    <col min="15115" max="15115" width="12.7109375" customWidth="1"/>
    <col min="15116" max="15116" width="15.28515625" customWidth="1"/>
    <col min="15117" max="15117" width="13.140625" customWidth="1"/>
    <col min="15118" max="15118" width="12.42578125" customWidth="1"/>
    <col min="15119" max="15119" width="25.42578125" customWidth="1"/>
    <col min="15120" max="15123" width="5.7109375" customWidth="1"/>
    <col min="15124" max="15124" width="29.28515625" customWidth="1"/>
    <col min="15363" max="15363" width="29.85546875" customWidth="1"/>
    <col min="15364" max="15364" width="31.42578125" customWidth="1"/>
    <col min="15365" max="15365" width="26.140625" customWidth="1"/>
    <col min="15366" max="15366" width="16.140625" customWidth="1"/>
    <col min="15367" max="15367" width="15.85546875" customWidth="1"/>
    <col min="15368" max="15368" width="16.42578125" customWidth="1"/>
    <col min="15369" max="15369" width="13" customWidth="1"/>
    <col min="15370" max="15370" width="8.7109375" customWidth="1"/>
    <col min="15371" max="15371" width="12.7109375" customWidth="1"/>
    <col min="15372" max="15372" width="15.28515625" customWidth="1"/>
    <col min="15373" max="15373" width="13.140625" customWidth="1"/>
    <col min="15374" max="15374" width="12.42578125" customWidth="1"/>
    <col min="15375" max="15375" width="25.42578125" customWidth="1"/>
    <col min="15376" max="15379" width="5.7109375" customWidth="1"/>
    <col min="15380" max="15380" width="29.28515625" customWidth="1"/>
    <col min="15619" max="15619" width="29.85546875" customWidth="1"/>
    <col min="15620" max="15620" width="31.42578125" customWidth="1"/>
    <col min="15621" max="15621" width="26.140625" customWidth="1"/>
    <col min="15622" max="15622" width="16.140625" customWidth="1"/>
    <col min="15623" max="15623" width="15.85546875" customWidth="1"/>
    <col min="15624" max="15624" width="16.42578125" customWidth="1"/>
    <col min="15625" max="15625" width="13" customWidth="1"/>
    <col min="15626" max="15626" width="8.7109375" customWidth="1"/>
    <col min="15627" max="15627" width="12.7109375" customWidth="1"/>
    <col min="15628" max="15628" width="15.28515625" customWidth="1"/>
    <col min="15629" max="15629" width="13.140625" customWidth="1"/>
    <col min="15630" max="15630" width="12.42578125" customWidth="1"/>
    <col min="15631" max="15631" width="25.42578125" customWidth="1"/>
    <col min="15632" max="15635" width="5.7109375" customWidth="1"/>
    <col min="15636" max="15636" width="29.28515625" customWidth="1"/>
    <col min="15875" max="15875" width="29.85546875" customWidth="1"/>
    <col min="15876" max="15876" width="31.42578125" customWidth="1"/>
    <col min="15877" max="15877" width="26.140625" customWidth="1"/>
    <col min="15878" max="15878" width="16.140625" customWidth="1"/>
    <col min="15879" max="15879" width="15.85546875" customWidth="1"/>
    <col min="15880" max="15880" width="16.42578125" customWidth="1"/>
    <col min="15881" max="15881" width="13" customWidth="1"/>
    <col min="15882" max="15882" width="8.7109375" customWidth="1"/>
    <col min="15883" max="15883" width="12.7109375" customWidth="1"/>
    <col min="15884" max="15884" width="15.28515625" customWidth="1"/>
    <col min="15885" max="15885" width="13.140625" customWidth="1"/>
    <col min="15886" max="15886" width="12.42578125" customWidth="1"/>
    <col min="15887" max="15887" width="25.42578125" customWidth="1"/>
    <col min="15888" max="15891" width="5.7109375" customWidth="1"/>
    <col min="15892" max="15892" width="29.28515625" customWidth="1"/>
    <col min="16131" max="16131" width="29.85546875" customWidth="1"/>
    <col min="16132" max="16132" width="31.42578125" customWidth="1"/>
    <col min="16133" max="16133" width="26.140625" customWidth="1"/>
    <col min="16134" max="16134" width="16.140625" customWidth="1"/>
    <col min="16135" max="16135" width="15.85546875" customWidth="1"/>
    <col min="16136" max="16136" width="16.42578125" customWidth="1"/>
    <col min="16137" max="16137" width="13" customWidth="1"/>
    <col min="16138" max="16138" width="8.7109375" customWidth="1"/>
    <col min="16139" max="16139" width="12.7109375" customWidth="1"/>
    <col min="16140" max="16140" width="15.28515625" customWidth="1"/>
    <col min="16141" max="16141" width="13.140625" customWidth="1"/>
    <col min="16142" max="16142" width="12.42578125" customWidth="1"/>
    <col min="16143" max="16143" width="25.42578125" customWidth="1"/>
    <col min="16144" max="16147" width="5.7109375" customWidth="1"/>
    <col min="16148" max="16148" width="29.28515625" customWidth="1"/>
  </cols>
  <sheetData>
    <row r="1" spans="1:22" ht="36" x14ac:dyDescent="0.55000000000000004">
      <c r="B1" s="716" t="s">
        <v>457</v>
      </c>
      <c r="C1" s="716"/>
      <c r="D1" s="716"/>
      <c r="E1" s="716"/>
      <c r="F1" s="716"/>
      <c r="G1" s="716"/>
      <c r="H1" s="716"/>
      <c r="I1" s="716"/>
      <c r="J1" s="716"/>
      <c r="K1" s="716"/>
      <c r="L1" s="716"/>
      <c r="M1" s="716"/>
      <c r="N1" s="716"/>
      <c r="O1" s="716"/>
      <c r="P1" s="716"/>
      <c r="Q1" s="716"/>
      <c r="R1" s="716"/>
      <c r="S1" s="716"/>
      <c r="T1" s="716"/>
      <c r="U1" s="716"/>
      <c r="V1" s="716"/>
    </row>
    <row r="2" spans="1:22" ht="28.5" x14ac:dyDescent="0.45">
      <c r="B2" s="717" t="s">
        <v>547</v>
      </c>
      <c r="C2" s="717"/>
      <c r="D2" s="717"/>
      <c r="E2" s="717"/>
      <c r="F2" s="717"/>
      <c r="G2" s="717"/>
      <c r="H2" s="717"/>
      <c r="I2" s="717"/>
      <c r="J2" s="717"/>
      <c r="K2" s="717"/>
      <c r="L2" s="717"/>
      <c r="M2" s="717"/>
      <c r="N2" s="717"/>
      <c r="O2" s="717"/>
      <c r="P2" s="717"/>
      <c r="Q2" s="717"/>
      <c r="R2" s="717"/>
      <c r="S2" s="717"/>
      <c r="T2" s="717"/>
      <c r="U2" s="717"/>
      <c r="V2" s="717"/>
    </row>
    <row r="3" spans="1:22" s="184" customFormat="1" ht="17.25" x14ac:dyDescent="0.25">
      <c r="A3" s="189" t="s">
        <v>1</v>
      </c>
      <c r="B3" s="892" t="s">
        <v>1142</v>
      </c>
      <c r="C3" s="892"/>
      <c r="D3" s="892"/>
      <c r="E3" s="892"/>
      <c r="F3" s="892"/>
      <c r="G3" s="892"/>
      <c r="H3" s="892"/>
      <c r="I3" s="892"/>
      <c r="J3" s="892"/>
      <c r="K3" s="892"/>
      <c r="L3" s="892"/>
      <c r="M3" s="892"/>
      <c r="N3" s="892"/>
      <c r="O3" s="892"/>
      <c r="P3" s="892"/>
      <c r="Q3" s="892"/>
      <c r="R3" s="892"/>
      <c r="S3" s="892"/>
      <c r="T3" s="892"/>
      <c r="U3" s="174"/>
      <c r="V3" s="174"/>
    </row>
    <row r="4" spans="1:22" s="184" customFormat="1" ht="17.25" x14ac:dyDescent="0.25">
      <c r="A4" s="191" t="s">
        <v>2</v>
      </c>
      <c r="B4" s="893" t="s">
        <v>111</v>
      </c>
      <c r="C4" s="893"/>
      <c r="D4" s="893"/>
      <c r="E4" s="893"/>
      <c r="F4" s="893"/>
      <c r="G4" s="893"/>
      <c r="H4" s="893"/>
      <c r="I4" s="893"/>
      <c r="J4" s="893"/>
      <c r="K4" s="893"/>
      <c r="L4" s="893"/>
      <c r="M4" s="893"/>
      <c r="N4" s="893"/>
      <c r="O4" s="893"/>
      <c r="P4" s="893"/>
      <c r="Q4" s="893"/>
      <c r="R4" s="893"/>
      <c r="S4" s="893"/>
      <c r="T4" s="893"/>
      <c r="U4" s="174"/>
      <c r="V4" s="174"/>
    </row>
    <row r="5" spans="1:22" s="184" customFormat="1" ht="15.6" customHeight="1" thickBot="1" x14ac:dyDescent="0.3">
      <c r="A5" s="192" t="s">
        <v>4</v>
      </c>
      <c r="B5" s="893" t="s">
        <v>112</v>
      </c>
      <c r="C5" s="893"/>
      <c r="D5" s="893"/>
      <c r="E5" s="893"/>
      <c r="F5" s="893"/>
      <c r="G5" s="893"/>
      <c r="H5" s="893"/>
      <c r="I5" s="893"/>
      <c r="J5" s="893"/>
      <c r="K5" s="893"/>
      <c r="L5" s="893"/>
      <c r="M5" s="893"/>
      <c r="N5" s="893"/>
      <c r="O5" s="893"/>
      <c r="P5" s="893"/>
      <c r="Q5" s="893"/>
      <c r="R5" s="893"/>
      <c r="S5" s="893"/>
      <c r="T5" s="893"/>
      <c r="U5" s="174"/>
      <c r="V5" s="174"/>
    </row>
    <row r="6" spans="1:22" ht="15.75" x14ac:dyDescent="0.25">
      <c r="A6" s="905" t="s">
        <v>9</v>
      </c>
      <c r="B6" s="907" t="s">
        <v>458</v>
      </c>
      <c r="C6" s="909" t="s">
        <v>692</v>
      </c>
      <c r="D6" s="911" t="s">
        <v>507</v>
      </c>
      <c r="E6" s="909" t="s">
        <v>439</v>
      </c>
      <c r="F6" s="911" t="s">
        <v>691</v>
      </c>
      <c r="G6" s="812" t="s">
        <v>450</v>
      </c>
      <c r="H6" s="812" t="s">
        <v>440</v>
      </c>
      <c r="I6" s="812" t="s">
        <v>441</v>
      </c>
      <c r="J6" s="812"/>
      <c r="K6" s="812"/>
      <c r="L6" s="812"/>
      <c r="M6" s="812" t="s">
        <v>463</v>
      </c>
      <c r="N6" s="812"/>
      <c r="O6" s="812" t="s">
        <v>446</v>
      </c>
      <c r="P6" s="813" t="s">
        <v>690</v>
      </c>
      <c r="Q6" s="813"/>
      <c r="R6" s="813"/>
      <c r="S6" s="813"/>
      <c r="T6" s="898" t="s">
        <v>448</v>
      </c>
      <c r="U6" s="170"/>
      <c r="V6" s="170"/>
    </row>
    <row r="7" spans="1:22" ht="16.5" thickBot="1" x14ac:dyDescent="0.3">
      <c r="A7" s="906"/>
      <c r="B7" s="908"/>
      <c r="C7" s="910"/>
      <c r="D7" s="912"/>
      <c r="E7" s="910"/>
      <c r="F7" s="912"/>
      <c r="G7" s="710"/>
      <c r="H7" s="710"/>
      <c r="I7" s="259" t="s">
        <v>442</v>
      </c>
      <c r="J7" s="259" t="s">
        <v>443</v>
      </c>
      <c r="K7" s="259" t="s">
        <v>444</v>
      </c>
      <c r="L7" s="195" t="s">
        <v>445</v>
      </c>
      <c r="M7" s="371" t="s">
        <v>465</v>
      </c>
      <c r="N7" s="371" t="s">
        <v>466</v>
      </c>
      <c r="O7" s="710"/>
      <c r="P7" s="196" t="s">
        <v>689</v>
      </c>
      <c r="Q7" s="196" t="s">
        <v>688</v>
      </c>
      <c r="R7" s="196" t="s">
        <v>687</v>
      </c>
      <c r="S7" s="196" t="s">
        <v>686</v>
      </c>
      <c r="T7" s="899"/>
      <c r="U7" s="170"/>
      <c r="V7" s="170"/>
    </row>
    <row r="8" spans="1:22" s="184" customFormat="1" ht="83.25" customHeight="1" x14ac:dyDescent="0.25">
      <c r="A8" s="872" t="s">
        <v>113</v>
      </c>
      <c r="B8" s="880" t="s">
        <v>685</v>
      </c>
      <c r="C8" s="312" t="s">
        <v>684</v>
      </c>
      <c r="D8" s="370">
        <v>0.8</v>
      </c>
      <c r="E8" s="312" t="s">
        <v>683</v>
      </c>
      <c r="F8" s="312" t="s">
        <v>682</v>
      </c>
      <c r="G8" s="900" t="s">
        <v>589</v>
      </c>
      <c r="H8" s="369" t="s">
        <v>509</v>
      </c>
      <c r="I8" s="368">
        <v>2400000</v>
      </c>
      <c r="J8" s="367"/>
      <c r="K8" s="367"/>
      <c r="L8" s="367"/>
      <c r="M8" s="366">
        <v>44621</v>
      </c>
      <c r="N8" s="366">
        <v>44925</v>
      </c>
      <c r="O8" s="896" t="s">
        <v>681</v>
      </c>
      <c r="P8" s="365"/>
      <c r="Q8" s="365"/>
      <c r="R8" s="365"/>
      <c r="S8" s="365"/>
      <c r="T8" s="894" t="s">
        <v>680</v>
      </c>
      <c r="U8" s="174"/>
      <c r="V8" s="174"/>
    </row>
    <row r="9" spans="1:22" s="184" customFormat="1" ht="83.25" customHeight="1" x14ac:dyDescent="0.25">
      <c r="A9" s="873"/>
      <c r="B9" s="881"/>
      <c r="C9" s="95" t="s">
        <v>679</v>
      </c>
      <c r="D9" s="352">
        <v>1</v>
      </c>
      <c r="E9" s="244"/>
      <c r="F9" s="227" t="s">
        <v>678</v>
      </c>
      <c r="G9" s="861"/>
      <c r="H9" s="360"/>
      <c r="I9" s="364"/>
      <c r="J9" s="362"/>
      <c r="K9" s="362"/>
      <c r="L9" s="362"/>
      <c r="M9" s="331">
        <v>44805</v>
      </c>
      <c r="N9" s="331">
        <v>44864</v>
      </c>
      <c r="O9" s="897"/>
      <c r="P9" s="335"/>
      <c r="Q9" s="335"/>
      <c r="R9" s="335"/>
      <c r="S9" s="335"/>
      <c r="T9" s="895"/>
      <c r="U9" s="174"/>
      <c r="V9" s="174"/>
    </row>
    <row r="10" spans="1:22" s="184" customFormat="1" ht="83.25" customHeight="1" x14ac:dyDescent="0.25">
      <c r="A10" s="873"/>
      <c r="B10" s="843" t="s">
        <v>508</v>
      </c>
      <c r="C10" s="317" t="s">
        <v>677</v>
      </c>
      <c r="D10" s="363" t="s">
        <v>676</v>
      </c>
      <c r="E10" s="338" t="s">
        <v>693</v>
      </c>
      <c r="F10" s="338" t="s">
        <v>675</v>
      </c>
      <c r="G10" s="861"/>
      <c r="H10" s="360"/>
      <c r="I10" s="298"/>
      <c r="J10" s="362"/>
      <c r="K10" s="362"/>
      <c r="L10" s="362"/>
      <c r="M10" s="331">
        <v>44621</v>
      </c>
      <c r="N10" s="331">
        <v>44681</v>
      </c>
      <c r="O10" s="897"/>
      <c r="P10" s="335"/>
      <c r="Q10" s="335"/>
      <c r="R10" s="335"/>
      <c r="S10" s="335"/>
      <c r="T10" s="895"/>
      <c r="U10" s="174"/>
      <c r="V10" s="174"/>
    </row>
    <row r="11" spans="1:22" s="184" customFormat="1" ht="83.25" customHeight="1" x14ac:dyDescent="0.25">
      <c r="A11" s="873"/>
      <c r="B11" s="843"/>
      <c r="C11" s="317" t="s">
        <v>674</v>
      </c>
      <c r="D11" s="363" t="s">
        <v>506</v>
      </c>
      <c r="E11" s="244" t="s">
        <v>673</v>
      </c>
      <c r="F11" s="338" t="s">
        <v>672</v>
      </c>
      <c r="G11" s="861"/>
      <c r="H11" s="360"/>
      <c r="I11" s="298"/>
      <c r="J11" s="362"/>
      <c r="K11" s="362"/>
      <c r="L11" s="362"/>
      <c r="M11" s="331"/>
      <c r="N11" s="331"/>
      <c r="O11" s="897"/>
      <c r="P11" s="335"/>
      <c r="Q11" s="335"/>
      <c r="R11" s="335"/>
      <c r="S11" s="335"/>
      <c r="T11" s="895"/>
      <c r="U11" s="174"/>
      <c r="V11" s="174"/>
    </row>
    <row r="12" spans="1:22" s="184" customFormat="1" ht="81.75" customHeight="1" x14ac:dyDescent="0.25">
      <c r="A12" s="873"/>
      <c r="B12" s="843"/>
      <c r="C12" s="355" t="s">
        <v>671</v>
      </c>
      <c r="D12" s="361">
        <v>0.2</v>
      </c>
      <c r="E12" s="238" t="s">
        <v>670</v>
      </c>
      <c r="F12" s="338" t="s">
        <v>669</v>
      </c>
      <c r="G12" s="861"/>
      <c r="H12" s="360" t="s">
        <v>509</v>
      </c>
      <c r="I12" s="359">
        <v>2000000</v>
      </c>
      <c r="J12" s="336"/>
      <c r="K12" s="336"/>
      <c r="L12" s="336"/>
      <c r="M12" s="331">
        <v>44682</v>
      </c>
      <c r="N12" s="331">
        <v>44925</v>
      </c>
      <c r="O12" s="897"/>
      <c r="P12" s="335"/>
      <c r="Q12" s="335"/>
      <c r="R12" s="335"/>
      <c r="S12" s="335"/>
      <c r="T12" s="895"/>
      <c r="U12" s="174"/>
      <c r="V12" s="174"/>
    </row>
    <row r="13" spans="1:22" s="184" customFormat="1" ht="78" customHeight="1" x14ac:dyDescent="0.25">
      <c r="A13" s="873"/>
      <c r="B13" s="822" t="s">
        <v>668</v>
      </c>
      <c r="C13" s="355" t="s">
        <v>667</v>
      </c>
      <c r="D13" s="356">
        <v>0.8</v>
      </c>
      <c r="E13" s="238" t="s">
        <v>666</v>
      </c>
      <c r="F13" s="303" t="s">
        <v>603</v>
      </c>
      <c r="G13" s="889" t="s">
        <v>589</v>
      </c>
      <c r="H13" s="333"/>
      <c r="I13" s="349"/>
      <c r="J13" s="336"/>
      <c r="K13" s="336"/>
      <c r="L13" s="336"/>
      <c r="M13" s="331">
        <v>44562</v>
      </c>
      <c r="N13" s="331">
        <v>44652</v>
      </c>
      <c r="O13" s="325"/>
      <c r="P13" s="335"/>
      <c r="Q13" s="335"/>
      <c r="R13" s="335"/>
      <c r="S13" s="335"/>
      <c r="T13" s="334"/>
      <c r="U13" s="174"/>
      <c r="V13" s="174"/>
    </row>
    <row r="14" spans="1:22" s="184" customFormat="1" ht="70.150000000000006" customHeight="1" x14ac:dyDescent="0.25">
      <c r="A14" s="873"/>
      <c r="B14" s="850"/>
      <c r="C14" s="353" t="s">
        <v>665</v>
      </c>
      <c r="D14" s="358">
        <v>1</v>
      </c>
      <c r="E14" s="244" t="s">
        <v>664</v>
      </c>
      <c r="F14" s="822" t="s">
        <v>663</v>
      </c>
      <c r="G14" s="848"/>
      <c r="H14" s="881"/>
      <c r="I14" s="298"/>
      <c r="J14" s="336"/>
      <c r="K14" s="336"/>
      <c r="L14" s="336"/>
      <c r="M14" s="331">
        <v>44562</v>
      </c>
      <c r="N14" s="331">
        <v>44621</v>
      </c>
      <c r="O14" s="325"/>
      <c r="P14" s="335"/>
      <c r="Q14" s="335"/>
      <c r="R14" s="335"/>
      <c r="S14" s="335"/>
      <c r="T14" s="334"/>
      <c r="U14" s="174"/>
      <c r="V14" s="174"/>
    </row>
    <row r="15" spans="1:22" s="184" customFormat="1" ht="70.150000000000006" customHeight="1" x14ac:dyDescent="0.25">
      <c r="A15" s="873"/>
      <c r="B15" s="850"/>
      <c r="C15" s="355" t="s">
        <v>662</v>
      </c>
      <c r="D15" s="356">
        <v>1</v>
      </c>
      <c r="E15" s="357" t="s">
        <v>661</v>
      </c>
      <c r="F15" s="851"/>
      <c r="G15" s="848"/>
      <c r="H15" s="881"/>
      <c r="I15" s="298"/>
      <c r="J15" s="336"/>
      <c r="K15" s="336"/>
      <c r="L15" s="336"/>
      <c r="M15" s="331">
        <v>44562</v>
      </c>
      <c r="N15" s="331">
        <v>44621</v>
      </c>
      <c r="O15" s="325"/>
      <c r="P15" s="335"/>
      <c r="Q15" s="335"/>
      <c r="R15" s="335"/>
      <c r="S15" s="335"/>
      <c r="T15" s="334"/>
      <c r="U15" s="174"/>
      <c r="V15" s="174"/>
    </row>
    <row r="16" spans="1:22" s="184" customFormat="1" ht="70.150000000000006" customHeight="1" x14ac:dyDescent="0.25">
      <c r="A16" s="873"/>
      <c r="B16" s="850"/>
      <c r="C16" s="355" t="s">
        <v>660</v>
      </c>
      <c r="D16" s="356">
        <v>1</v>
      </c>
      <c r="E16" s="238"/>
      <c r="F16" s="303" t="s">
        <v>659</v>
      </c>
      <c r="G16" s="848"/>
      <c r="H16" s="303"/>
      <c r="I16" s="298"/>
      <c r="J16" s="336"/>
      <c r="K16" s="336"/>
      <c r="L16" s="336"/>
      <c r="M16" s="331">
        <v>44621</v>
      </c>
      <c r="N16" s="331">
        <v>44682</v>
      </c>
      <c r="O16" s="325"/>
      <c r="P16" s="335"/>
      <c r="Q16" s="335"/>
      <c r="R16" s="335"/>
      <c r="S16" s="335"/>
      <c r="T16" s="334"/>
      <c r="U16" s="174"/>
      <c r="V16" s="174"/>
    </row>
    <row r="17" spans="1:22" s="184" customFormat="1" ht="53.45" customHeight="1" x14ac:dyDescent="0.25">
      <c r="A17" s="873"/>
      <c r="B17" s="850"/>
      <c r="C17" s="355" t="s">
        <v>658</v>
      </c>
      <c r="D17" s="352">
        <v>1</v>
      </c>
      <c r="E17" s="354"/>
      <c r="F17" s="303" t="s">
        <v>657</v>
      </c>
      <c r="G17" s="848"/>
      <c r="H17" s="333"/>
      <c r="I17" s="349"/>
      <c r="J17" s="336"/>
      <c r="K17" s="336"/>
      <c r="L17" s="336"/>
      <c r="M17" s="331">
        <v>44652</v>
      </c>
      <c r="N17" s="331">
        <v>44896</v>
      </c>
      <c r="O17" s="325"/>
      <c r="P17" s="335"/>
      <c r="Q17" s="335"/>
      <c r="R17" s="335"/>
      <c r="S17" s="335"/>
      <c r="T17" s="334"/>
      <c r="U17" s="174"/>
      <c r="V17" s="174"/>
    </row>
    <row r="18" spans="1:22" s="184" customFormat="1" ht="53.45" customHeight="1" x14ac:dyDescent="0.25">
      <c r="A18" s="873"/>
      <c r="B18" s="850"/>
      <c r="C18" s="353" t="s">
        <v>656</v>
      </c>
      <c r="D18" s="352">
        <v>1</v>
      </c>
      <c r="E18" s="244"/>
      <c r="F18" s="351" t="s">
        <v>655</v>
      </c>
      <c r="G18" s="848"/>
      <c r="H18" s="333"/>
      <c r="I18" s="349"/>
      <c r="J18" s="336"/>
      <c r="K18" s="336"/>
      <c r="L18" s="336"/>
      <c r="M18" s="331">
        <v>44562</v>
      </c>
      <c r="N18" s="331">
        <v>44593</v>
      </c>
      <c r="O18" s="325"/>
      <c r="P18" s="335"/>
      <c r="Q18" s="335"/>
      <c r="R18" s="335"/>
      <c r="S18" s="335"/>
      <c r="T18" s="350" t="s">
        <v>654</v>
      </c>
      <c r="U18" s="174"/>
      <c r="V18" s="174"/>
    </row>
    <row r="19" spans="1:22" s="184" customFormat="1" ht="43.5" customHeight="1" x14ac:dyDescent="0.25">
      <c r="A19" s="873"/>
      <c r="B19" s="886" t="s">
        <v>124</v>
      </c>
      <c r="C19" s="303" t="s">
        <v>653</v>
      </c>
      <c r="D19" s="317">
        <v>1</v>
      </c>
      <c r="E19" s="244"/>
      <c r="F19" s="303" t="s">
        <v>652</v>
      </c>
      <c r="G19" s="889" t="s">
        <v>589</v>
      </c>
      <c r="H19" s="820"/>
      <c r="I19" s="349"/>
      <c r="J19" s="336"/>
      <c r="K19" s="336"/>
      <c r="L19" s="336"/>
      <c r="M19" s="331">
        <v>44562</v>
      </c>
      <c r="N19" s="331">
        <v>44621</v>
      </c>
      <c r="O19" s="325"/>
      <c r="P19" s="335"/>
      <c r="Q19" s="335"/>
      <c r="R19" s="335"/>
      <c r="S19" s="335"/>
      <c r="T19" s="334"/>
      <c r="U19" s="174"/>
      <c r="V19" s="174"/>
    </row>
    <row r="20" spans="1:22" s="184" customFormat="1" ht="43.5" customHeight="1" x14ac:dyDescent="0.25">
      <c r="A20" s="873"/>
      <c r="B20" s="887"/>
      <c r="C20" s="303" t="s">
        <v>651</v>
      </c>
      <c r="D20" s="317">
        <v>1</v>
      </c>
      <c r="E20" s="244"/>
      <c r="F20" s="303" t="s">
        <v>650</v>
      </c>
      <c r="G20" s="848"/>
      <c r="H20" s="884"/>
      <c r="I20" s="349"/>
      <c r="J20" s="336"/>
      <c r="K20" s="336"/>
      <c r="L20" s="336"/>
      <c r="M20" s="331">
        <v>44562</v>
      </c>
      <c r="N20" s="331">
        <v>44621</v>
      </c>
      <c r="O20" s="325"/>
      <c r="P20" s="335"/>
      <c r="Q20" s="335"/>
      <c r="R20" s="335"/>
      <c r="S20" s="335"/>
      <c r="T20" s="334"/>
      <c r="U20" s="174"/>
      <c r="V20" s="174"/>
    </row>
    <row r="21" spans="1:22" s="184" customFormat="1" ht="43.5" customHeight="1" x14ac:dyDescent="0.25">
      <c r="A21" s="873"/>
      <c r="B21" s="887"/>
      <c r="C21" s="303" t="s">
        <v>649</v>
      </c>
      <c r="D21" s="317">
        <v>0.2</v>
      </c>
      <c r="E21" s="244" t="s">
        <v>648</v>
      </c>
      <c r="F21" s="303" t="s">
        <v>647</v>
      </c>
      <c r="G21" s="848"/>
      <c r="H21" s="884"/>
      <c r="I21" s="349">
        <v>500000</v>
      </c>
      <c r="J21" s="336"/>
      <c r="K21" s="336"/>
      <c r="L21" s="336"/>
      <c r="M21" s="331">
        <v>44652</v>
      </c>
      <c r="N21" s="331">
        <v>44896</v>
      </c>
      <c r="O21" s="325"/>
      <c r="P21" s="335"/>
      <c r="Q21" s="335"/>
      <c r="R21" s="335"/>
      <c r="S21" s="335"/>
      <c r="T21" s="334"/>
      <c r="U21" s="174"/>
      <c r="V21" s="174"/>
    </row>
    <row r="22" spans="1:22" s="184" customFormat="1" ht="70.5" customHeight="1" x14ac:dyDescent="0.25">
      <c r="A22" s="873"/>
      <c r="B22" s="887"/>
      <c r="C22" s="303" t="s">
        <v>510</v>
      </c>
      <c r="D22" s="317">
        <v>1</v>
      </c>
      <c r="E22" s="303" t="s">
        <v>646</v>
      </c>
      <c r="F22" s="303" t="s">
        <v>645</v>
      </c>
      <c r="G22" s="848"/>
      <c r="H22" s="884"/>
      <c r="I22" s="349"/>
      <c r="J22" s="336"/>
      <c r="K22" s="336"/>
      <c r="L22" s="336"/>
      <c r="M22" s="331">
        <v>44652</v>
      </c>
      <c r="N22" s="331">
        <v>44896</v>
      </c>
      <c r="O22" s="325"/>
      <c r="P22" s="335"/>
      <c r="Q22" s="335"/>
      <c r="R22" s="335"/>
      <c r="S22" s="335"/>
      <c r="T22" s="334"/>
      <c r="U22" s="174"/>
      <c r="V22" s="174"/>
    </row>
    <row r="23" spans="1:22" s="184" customFormat="1" ht="99" customHeight="1" x14ac:dyDescent="0.25">
      <c r="A23" s="873"/>
      <c r="B23" s="888"/>
      <c r="C23" s="303" t="s">
        <v>511</v>
      </c>
      <c r="D23" s="303">
        <v>1</v>
      </c>
      <c r="E23" s="238" t="s">
        <v>644</v>
      </c>
      <c r="F23" s="303" t="s">
        <v>643</v>
      </c>
      <c r="G23" s="890"/>
      <c r="H23" s="885"/>
      <c r="I23" s="349"/>
      <c r="J23" s="336"/>
      <c r="K23" s="336"/>
      <c r="L23" s="336"/>
      <c r="M23" s="331">
        <v>44562</v>
      </c>
      <c r="N23" s="331">
        <v>44682</v>
      </c>
      <c r="O23" s="325"/>
      <c r="P23" s="335"/>
      <c r="Q23" s="335"/>
      <c r="R23" s="335"/>
      <c r="S23" s="335"/>
      <c r="T23" s="334"/>
      <c r="U23" s="174"/>
      <c r="V23" s="174"/>
    </row>
    <row r="24" spans="1:22" s="184" customFormat="1" ht="110.25" customHeight="1" x14ac:dyDescent="0.25">
      <c r="A24" s="873"/>
      <c r="B24" s="303" t="s">
        <v>642</v>
      </c>
      <c r="C24" s="303" t="s">
        <v>641</v>
      </c>
      <c r="D24" s="317">
        <v>1</v>
      </c>
      <c r="E24" s="303" t="s">
        <v>640</v>
      </c>
      <c r="F24" s="303" t="s">
        <v>639</v>
      </c>
      <c r="G24" s="348" t="s">
        <v>589</v>
      </c>
      <c r="H24" s="303"/>
      <c r="I24" s="337"/>
      <c r="J24" s="336"/>
      <c r="K24" s="336"/>
      <c r="L24" s="336"/>
      <c r="M24" s="331">
        <v>44562</v>
      </c>
      <c r="N24" s="331">
        <v>44682</v>
      </c>
      <c r="O24" s="325"/>
      <c r="P24" s="335"/>
      <c r="Q24" s="335"/>
      <c r="R24" s="335"/>
      <c r="S24" s="335"/>
      <c r="T24" s="334"/>
      <c r="U24" s="174"/>
      <c r="V24" s="174"/>
    </row>
    <row r="25" spans="1:22" s="184" customFormat="1" ht="120.75" customHeight="1" x14ac:dyDescent="0.25">
      <c r="A25" s="873"/>
      <c r="B25" s="881" t="s">
        <v>638</v>
      </c>
      <c r="C25" s="303" t="s">
        <v>637</v>
      </c>
      <c r="D25" s="317">
        <v>1</v>
      </c>
      <c r="E25" s="238"/>
      <c r="F25" s="303" t="s">
        <v>636</v>
      </c>
      <c r="G25" s="348" t="s">
        <v>589</v>
      </c>
      <c r="H25" s="338"/>
      <c r="I25" s="337"/>
      <c r="J25" s="336"/>
      <c r="K25" s="336"/>
      <c r="L25" s="336"/>
      <c r="M25" s="331">
        <v>44562</v>
      </c>
      <c r="N25" s="331">
        <v>44621</v>
      </c>
      <c r="O25" s="325"/>
      <c r="P25" s="335"/>
      <c r="Q25" s="335"/>
      <c r="R25" s="335"/>
      <c r="S25" s="335"/>
      <c r="T25" s="334"/>
      <c r="U25" s="174"/>
      <c r="V25" s="174"/>
    </row>
    <row r="26" spans="1:22" s="184" customFormat="1" ht="94.5" customHeight="1" x14ac:dyDescent="0.25">
      <c r="A26" s="873"/>
      <c r="B26" s="881"/>
      <c r="C26" s="303" t="s">
        <v>635</v>
      </c>
      <c r="D26" s="317">
        <v>1</v>
      </c>
      <c r="E26" s="238"/>
      <c r="F26" s="303" t="s">
        <v>634</v>
      </c>
      <c r="G26" s="303" t="s">
        <v>512</v>
      </c>
      <c r="H26" s="180"/>
      <c r="I26" s="337"/>
      <c r="J26" s="336"/>
      <c r="K26" s="336"/>
      <c r="L26" s="336"/>
      <c r="M26" s="331">
        <v>44562</v>
      </c>
      <c r="N26" s="331">
        <v>44621</v>
      </c>
      <c r="O26" s="325"/>
      <c r="P26" s="335"/>
      <c r="Q26" s="335"/>
      <c r="R26" s="335"/>
      <c r="S26" s="335"/>
      <c r="T26" s="334"/>
      <c r="U26" s="174"/>
      <c r="V26" s="174"/>
    </row>
    <row r="27" spans="1:22" s="184" customFormat="1" ht="84" customHeight="1" thickBot="1" x14ac:dyDescent="0.3">
      <c r="A27" s="873"/>
      <c r="B27" s="881"/>
      <c r="C27" s="303" t="s">
        <v>633</v>
      </c>
      <c r="D27" s="317">
        <v>0.85</v>
      </c>
      <c r="E27" s="238" t="s">
        <v>632</v>
      </c>
      <c r="F27" s="303" t="s">
        <v>631</v>
      </c>
      <c r="G27" s="348" t="s">
        <v>589</v>
      </c>
      <c r="H27" s="338"/>
      <c r="I27" s="337"/>
      <c r="J27" s="336"/>
      <c r="K27" s="336"/>
      <c r="L27" s="336"/>
      <c r="M27" s="331">
        <v>44562</v>
      </c>
      <c r="N27" s="331">
        <v>44621</v>
      </c>
      <c r="O27" s="325"/>
      <c r="P27" s="335"/>
      <c r="Q27" s="335"/>
      <c r="R27" s="335"/>
      <c r="S27" s="335"/>
      <c r="T27" s="334"/>
      <c r="U27" s="174"/>
      <c r="V27" s="174"/>
    </row>
    <row r="28" spans="1:22" s="184" customFormat="1" ht="101.25" customHeight="1" x14ac:dyDescent="0.25">
      <c r="A28" s="873"/>
      <c r="B28" s="303" t="s">
        <v>630</v>
      </c>
      <c r="C28" s="346" t="s">
        <v>629</v>
      </c>
      <c r="D28" s="347">
        <v>1</v>
      </c>
      <c r="E28" s="263" t="s">
        <v>628</v>
      </c>
      <c r="F28" s="346" t="s">
        <v>627</v>
      </c>
      <c r="G28" s="345" t="s">
        <v>589</v>
      </c>
      <c r="H28" s="312" t="s">
        <v>626</v>
      </c>
      <c r="I28" s="344"/>
      <c r="J28" s="343"/>
      <c r="K28" s="343"/>
      <c r="L28" s="343"/>
      <c r="M28" s="342">
        <v>44562</v>
      </c>
      <c r="N28" s="342">
        <v>44925</v>
      </c>
      <c r="O28" s="341"/>
      <c r="P28" s="340"/>
      <c r="Q28" s="335"/>
      <c r="R28" s="335"/>
      <c r="T28" s="334"/>
      <c r="U28" s="174"/>
      <c r="V28" s="174"/>
    </row>
    <row r="29" spans="1:22" s="184" customFormat="1" ht="84" customHeight="1" x14ac:dyDescent="0.25">
      <c r="A29" s="873"/>
      <c r="B29" s="822" t="s">
        <v>625</v>
      </c>
      <c r="C29" s="303" t="s">
        <v>624</v>
      </c>
      <c r="D29" s="317">
        <v>1</v>
      </c>
      <c r="E29" s="248"/>
      <c r="F29" s="303" t="s">
        <v>623</v>
      </c>
      <c r="G29" s="339" t="s">
        <v>589</v>
      </c>
      <c r="H29" s="338"/>
      <c r="I29" s="337"/>
      <c r="J29" s="336"/>
      <c r="K29" s="336"/>
      <c r="L29" s="336"/>
      <c r="M29" s="331"/>
      <c r="N29" s="331"/>
      <c r="O29" s="325"/>
      <c r="P29" s="335"/>
      <c r="Q29" s="335"/>
      <c r="R29" s="335"/>
      <c r="S29" s="335"/>
      <c r="T29" s="334"/>
      <c r="U29" s="174"/>
      <c r="V29" s="174"/>
    </row>
    <row r="30" spans="1:22" s="184" customFormat="1" ht="65.45" customHeight="1" x14ac:dyDescent="0.25">
      <c r="A30" s="873"/>
      <c r="B30" s="850"/>
      <c r="C30" s="303" t="s">
        <v>622</v>
      </c>
      <c r="D30" s="317">
        <v>0.5</v>
      </c>
      <c r="E30" s="238"/>
      <c r="F30" s="317" t="s">
        <v>621</v>
      </c>
      <c r="G30" s="339" t="s">
        <v>589</v>
      </c>
      <c r="H30" s="338"/>
      <c r="I30" s="337"/>
      <c r="J30" s="336"/>
      <c r="K30" s="336"/>
      <c r="L30" s="336"/>
      <c r="M30" s="331">
        <v>44621</v>
      </c>
      <c r="N30" s="331">
        <v>44682</v>
      </c>
      <c r="O30" s="325"/>
      <c r="P30" s="335"/>
      <c r="Q30" s="335"/>
      <c r="R30" s="335"/>
      <c r="S30" s="335"/>
      <c r="T30" s="334"/>
      <c r="U30" s="174"/>
      <c r="V30" s="174"/>
    </row>
    <row r="31" spans="1:22" s="184" customFormat="1" ht="109.5" customHeight="1" x14ac:dyDescent="0.25">
      <c r="A31" s="873"/>
      <c r="B31" s="850"/>
      <c r="C31" s="303" t="s">
        <v>620</v>
      </c>
      <c r="D31" s="317">
        <v>1</v>
      </c>
      <c r="E31" s="244" t="s">
        <v>619</v>
      </c>
      <c r="F31" s="317" t="s">
        <v>618</v>
      </c>
      <c r="G31" s="339" t="s">
        <v>589</v>
      </c>
      <c r="H31" s="338"/>
      <c r="I31" s="337"/>
      <c r="J31" s="336"/>
      <c r="K31" s="336"/>
      <c r="L31" s="336"/>
      <c r="M31" s="331">
        <v>44621</v>
      </c>
      <c r="N31" s="331">
        <v>44682</v>
      </c>
      <c r="O31" s="325"/>
      <c r="P31" s="335"/>
      <c r="Q31" s="335"/>
      <c r="R31" s="335"/>
      <c r="S31" s="335"/>
      <c r="T31" s="334"/>
      <c r="U31" s="174"/>
      <c r="V31" s="174"/>
    </row>
    <row r="32" spans="1:22" s="184" customFormat="1" ht="135" x14ac:dyDescent="0.25">
      <c r="A32" s="873"/>
      <c r="B32" s="850"/>
      <c r="C32" s="303" t="s">
        <v>617</v>
      </c>
      <c r="D32" s="317">
        <v>0.5</v>
      </c>
      <c r="E32" s="317" t="s">
        <v>616</v>
      </c>
      <c r="F32" s="317" t="s">
        <v>615</v>
      </c>
      <c r="G32" s="339" t="s">
        <v>589</v>
      </c>
      <c r="H32" s="338"/>
      <c r="I32" s="337"/>
      <c r="J32" s="336"/>
      <c r="K32" s="336"/>
      <c r="L32" s="336"/>
      <c r="M32" s="331">
        <v>44652</v>
      </c>
      <c r="N32" s="331">
        <v>44896</v>
      </c>
      <c r="O32" s="325"/>
      <c r="P32" s="335"/>
      <c r="Q32" s="335"/>
      <c r="R32" s="335"/>
      <c r="S32" s="335"/>
      <c r="T32" s="334"/>
      <c r="U32" s="174"/>
      <c r="V32" s="174"/>
    </row>
    <row r="33" spans="1:22" s="184" customFormat="1" ht="90" customHeight="1" x14ac:dyDescent="0.25">
      <c r="A33" s="873"/>
      <c r="B33" s="850"/>
      <c r="C33" s="303" t="s">
        <v>614</v>
      </c>
      <c r="D33" s="317">
        <v>1</v>
      </c>
      <c r="E33" s="244"/>
      <c r="F33" s="317" t="s">
        <v>613</v>
      </c>
      <c r="G33" s="339" t="s">
        <v>589</v>
      </c>
      <c r="H33" s="338"/>
      <c r="I33" s="337"/>
      <c r="J33" s="336"/>
      <c r="K33" s="336"/>
      <c r="L33" s="336"/>
      <c r="M33" s="331">
        <v>44621</v>
      </c>
      <c r="N33" s="331">
        <v>44682</v>
      </c>
      <c r="O33" s="325"/>
      <c r="P33" s="335"/>
      <c r="Q33" s="335"/>
      <c r="R33" s="335"/>
      <c r="S33" s="335"/>
      <c r="T33" s="334"/>
      <c r="U33" s="174"/>
      <c r="V33" s="174"/>
    </row>
    <row r="34" spans="1:22" ht="63.75" customHeight="1" x14ac:dyDescent="0.25">
      <c r="A34" s="873"/>
      <c r="B34" s="881" t="s">
        <v>612</v>
      </c>
      <c r="C34" s="303" t="s">
        <v>611</v>
      </c>
      <c r="D34" s="333">
        <v>3</v>
      </c>
      <c r="E34" s="303" t="s">
        <v>610</v>
      </c>
      <c r="F34" s="303" t="s">
        <v>609</v>
      </c>
      <c r="G34" s="882" t="s">
        <v>608</v>
      </c>
      <c r="H34" s="881"/>
      <c r="I34" s="218"/>
      <c r="J34" s="218"/>
      <c r="K34" s="218"/>
      <c r="L34" s="218"/>
      <c r="M34" s="331">
        <v>44562</v>
      </c>
      <c r="N34" s="331">
        <v>44925</v>
      </c>
      <c r="O34" s="325"/>
      <c r="P34" s="298"/>
      <c r="Q34" s="298"/>
      <c r="R34" s="298"/>
      <c r="S34" s="298"/>
      <c r="T34" s="297"/>
    </row>
    <row r="35" spans="1:22" ht="63.75" customHeight="1" x14ac:dyDescent="0.25">
      <c r="A35" s="873"/>
      <c r="B35" s="881"/>
      <c r="C35" s="303" t="s">
        <v>607</v>
      </c>
      <c r="D35" s="317">
        <v>1</v>
      </c>
      <c r="E35" s="317" t="s">
        <v>606</v>
      </c>
      <c r="F35" s="300" t="s">
        <v>526</v>
      </c>
      <c r="G35" s="882"/>
      <c r="H35" s="881"/>
      <c r="I35" s="218"/>
      <c r="J35" s="218"/>
      <c r="K35" s="218"/>
      <c r="L35" s="218"/>
      <c r="M35" s="331">
        <v>44562</v>
      </c>
      <c r="N35" s="331">
        <v>44925</v>
      </c>
      <c r="O35" s="325"/>
      <c r="P35" s="298"/>
      <c r="Q35" s="298"/>
      <c r="R35" s="298"/>
      <c r="S35" s="298"/>
      <c r="T35" s="297"/>
    </row>
    <row r="36" spans="1:22" ht="54.75" customHeight="1" x14ac:dyDescent="0.25">
      <c r="A36" s="873"/>
      <c r="B36" s="881"/>
      <c r="C36" s="303" t="s">
        <v>605</v>
      </c>
      <c r="D36" s="332">
        <v>3</v>
      </c>
      <c r="E36" s="271" t="s">
        <v>604</v>
      </c>
      <c r="F36" s="300" t="s">
        <v>603</v>
      </c>
      <c r="G36" s="882"/>
      <c r="H36" s="881"/>
      <c r="I36" s="218"/>
      <c r="J36" s="218"/>
      <c r="K36" s="218"/>
      <c r="L36" s="218"/>
      <c r="M36" s="331">
        <v>44562</v>
      </c>
      <c r="N36" s="331">
        <v>44925</v>
      </c>
      <c r="O36" s="325"/>
      <c r="P36" s="298"/>
      <c r="Q36" s="298"/>
      <c r="R36" s="298"/>
      <c r="S36" s="298"/>
      <c r="T36" s="297"/>
    </row>
    <row r="37" spans="1:22" s="328" customFormat="1" ht="81.75" customHeight="1" x14ac:dyDescent="0.25">
      <c r="A37" s="873"/>
      <c r="B37" s="303" t="s">
        <v>602</v>
      </c>
      <c r="C37" s="300" t="s">
        <v>601</v>
      </c>
      <c r="D37" s="301">
        <v>1</v>
      </c>
      <c r="E37" s="302" t="s">
        <v>600</v>
      </c>
      <c r="F37" s="226" t="s">
        <v>599</v>
      </c>
      <c r="G37" s="300" t="s">
        <v>576</v>
      </c>
      <c r="H37" s="330"/>
      <c r="I37" s="330"/>
      <c r="J37" s="330"/>
      <c r="K37" s="330"/>
      <c r="L37" s="330"/>
      <c r="M37" s="299">
        <v>44593</v>
      </c>
      <c r="N37" s="299">
        <v>44896</v>
      </c>
      <c r="O37" s="325"/>
      <c r="P37" s="330"/>
      <c r="Q37" s="330"/>
      <c r="R37" s="330"/>
      <c r="S37" s="330"/>
      <c r="T37" s="329"/>
    </row>
    <row r="38" spans="1:22" ht="60" x14ac:dyDescent="0.25">
      <c r="A38" s="873"/>
      <c r="B38" s="303" t="s">
        <v>598</v>
      </c>
      <c r="C38" s="300" t="s">
        <v>597</v>
      </c>
      <c r="D38" s="301">
        <v>1</v>
      </c>
      <c r="E38" s="271" t="s">
        <v>596</v>
      </c>
      <c r="F38" s="227" t="s">
        <v>595</v>
      </c>
      <c r="G38" s="327" t="s">
        <v>548</v>
      </c>
      <c r="H38" s="298"/>
      <c r="I38" s="298"/>
      <c r="J38" s="298"/>
      <c r="K38" s="298"/>
      <c r="L38" s="298"/>
      <c r="M38" s="299">
        <v>44621</v>
      </c>
      <c r="N38" s="299">
        <v>44896</v>
      </c>
      <c r="O38" s="325"/>
      <c r="P38" s="298"/>
      <c r="Q38" s="298"/>
      <c r="R38" s="298"/>
      <c r="S38" s="298"/>
      <c r="T38" s="326" t="s">
        <v>594</v>
      </c>
    </row>
    <row r="39" spans="1:22" ht="60.75" customHeight="1" x14ac:dyDescent="0.25">
      <c r="A39" s="873"/>
      <c r="B39" s="879" t="s">
        <v>593</v>
      </c>
      <c r="C39" s="95" t="s">
        <v>592</v>
      </c>
      <c r="D39" s="301">
        <v>1</v>
      </c>
      <c r="E39" s="271" t="s">
        <v>591</v>
      </c>
      <c r="F39" s="227" t="s">
        <v>590</v>
      </c>
      <c r="G39" s="882" t="s">
        <v>589</v>
      </c>
      <c r="H39" s="881"/>
      <c r="I39" s="298"/>
      <c r="J39" s="298"/>
      <c r="K39" s="298"/>
      <c r="L39" s="298"/>
      <c r="M39" s="299">
        <v>44774</v>
      </c>
      <c r="N39" s="299">
        <v>44805</v>
      </c>
      <c r="O39" s="325"/>
      <c r="P39" s="298"/>
      <c r="Q39" s="298"/>
      <c r="R39" s="298"/>
      <c r="S39" s="298"/>
      <c r="T39" s="297"/>
    </row>
    <row r="40" spans="1:22" ht="58.9" customHeight="1" x14ac:dyDescent="0.25">
      <c r="A40" s="873"/>
      <c r="B40" s="879"/>
      <c r="C40" s="225" t="s">
        <v>588</v>
      </c>
      <c r="D40" s="301">
        <v>1</v>
      </c>
      <c r="E40" s="271" t="s">
        <v>587</v>
      </c>
      <c r="F40" s="226" t="s">
        <v>586</v>
      </c>
      <c r="G40" s="882"/>
      <c r="H40" s="881"/>
      <c r="I40" s="298"/>
      <c r="J40" s="298"/>
      <c r="K40" s="298"/>
      <c r="L40" s="298"/>
      <c r="M40" s="299">
        <v>44927</v>
      </c>
      <c r="N40" s="299">
        <v>44958</v>
      </c>
      <c r="O40" s="325"/>
      <c r="P40" s="298"/>
      <c r="Q40" s="298"/>
      <c r="R40" s="298"/>
      <c r="S40" s="298"/>
      <c r="T40" s="297"/>
    </row>
    <row r="41" spans="1:22" ht="41.25" customHeight="1" x14ac:dyDescent="0.25">
      <c r="A41" s="873"/>
      <c r="B41" s="879"/>
      <c r="C41" s="751" t="s">
        <v>585</v>
      </c>
      <c r="D41" s="324">
        <v>1</v>
      </c>
      <c r="E41" s="264"/>
      <c r="F41" s="323" t="s">
        <v>584</v>
      </c>
      <c r="G41" s="882"/>
      <c r="H41" s="881"/>
      <c r="I41" s="320"/>
      <c r="J41" s="320"/>
      <c r="K41" s="320"/>
      <c r="L41" s="320"/>
      <c r="M41" s="322">
        <v>44866</v>
      </c>
      <c r="N41" s="322">
        <v>44896</v>
      </c>
      <c r="O41" s="321"/>
      <c r="P41" s="320"/>
      <c r="Q41" s="320"/>
      <c r="R41" s="320"/>
      <c r="S41" s="320"/>
      <c r="T41" s="319"/>
    </row>
    <row r="42" spans="1:22" ht="60.75" thickBot="1" x14ac:dyDescent="0.3">
      <c r="A42" s="874"/>
      <c r="B42" s="820"/>
      <c r="C42" s="891"/>
      <c r="D42" s="318">
        <v>0.5</v>
      </c>
      <c r="E42" s="271" t="s">
        <v>583</v>
      </c>
      <c r="F42" s="317" t="s">
        <v>582</v>
      </c>
      <c r="G42" s="883"/>
      <c r="H42" s="822"/>
      <c r="I42" s="314"/>
      <c r="J42" s="314"/>
      <c r="K42" s="314"/>
      <c r="L42" s="314"/>
      <c r="M42" s="316"/>
      <c r="N42" s="316"/>
      <c r="O42" s="315"/>
      <c r="P42" s="314"/>
      <c r="Q42" s="314"/>
      <c r="R42" s="314"/>
      <c r="S42" s="314"/>
      <c r="T42" s="313"/>
    </row>
    <row r="43" spans="1:22" ht="77.25" customHeight="1" x14ac:dyDescent="0.25">
      <c r="A43" s="872" t="s">
        <v>581</v>
      </c>
      <c r="B43" s="312" t="s">
        <v>580</v>
      </c>
      <c r="C43" s="311" t="s">
        <v>579</v>
      </c>
      <c r="D43" s="310">
        <v>1</v>
      </c>
      <c r="E43" s="876" t="s">
        <v>578</v>
      </c>
      <c r="F43" s="309" t="s">
        <v>577</v>
      </c>
      <c r="G43" s="869" t="s">
        <v>576</v>
      </c>
      <c r="H43" s="307"/>
      <c r="I43" s="307"/>
      <c r="J43" s="307"/>
      <c r="K43" s="307"/>
      <c r="L43" s="307"/>
      <c r="M43" s="308">
        <v>44593</v>
      </c>
      <c r="N43" s="308">
        <v>44896</v>
      </c>
      <c r="O43" s="901" t="s">
        <v>575</v>
      </c>
      <c r="P43" s="307"/>
      <c r="Q43" s="307"/>
      <c r="R43" s="307"/>
      <c r="S43" s="307"/>
      <c r="T43" s="306"/>
    </row>
    <row r="44" spans="1:22" ht="45" x14ac:dyDescent="0.25">
      <c r="A44" s="873"/>
      <c r="B44" s="303" t="s">
        <v>574</v>
      </c>
      <c r="C44" s="302" t="s">
        <v>573</v>
      </c>
      <c r="D44" s="301">
        <v>1</v>
      </c>
      <c r="E44" s="877"/>
      <c r="F44" s="303" t="s">
        <v>572</v>
      </c>
      <c r="G44" s="870"/>
      <c r="H44" s="298"/>
      <c r="I44" s="298"/>
      <c r="J44" s="298"/>
      <c r="K44" s="298"/>
      <c r="L44" s="298"/>
      <c r="M44" s="299">
        <v>44593</v>
      </c>
      <c r="N44" s="299">
        <v>44896</v>
      </c>
      <c r="O44" s="902"/>
      <c r="P44" s="298"/>
      <c r="Q44" s="298"/>
      <c r="R44" s="298"/>
      <c r="S44" s="298"/>
      <c r="T44" s="297"/>
    </row>
    <row r="45" spans="1:22" ht="52.5" customHeight="1" x14ac:dyDescent="0.25">
      <c r="A45" s="873"/>
      <c r="B45" s="303" t="s">
        <v>571</v>
      </c>
      <c r="C45" s="227" t="s">
        <v>570</v>
      </c>
      <c r="D45" s="301">
        <v>1</v>
      </c>
      <c r="E45" s="877"/>
      <c r="F45" s="300" t="s">
        <v>569</v>
      </c>
      <c r="G45" s="870"/>
      <c r="H45" s="298"/>
      <c r="I45" s="298"/>
      <c r="J45" s="298"/>
      <c r="K45" s="298"/>
      <c r="L45" s="298"/>
      <c r="M45" s="299">
        <v>44593</v>
      </c>
      <c r="N45" s="299">
        <v>44896</v>
      </c>
      <c r="O45" s="902"/>
      <c r="P45" s="298"/>
      <c r="Q45" s="298"/>
      <c r="R45" s="298"/>
      <c r="S45" s="298"/>
      <c r="T45" s="297"/>
    </row>
    <row r="46" spans="1:22" ht="45" x14ac:dyDescent="0.25">
      <c r="A46" s="873"/>
      <c r="B46" s="303" t="s">
        <v>568</v>
      </c>
      <c r="C46" s="227" t="s">
        <v>567</v>
      </c>
      <c r="D46" s="301">
        <v>1</v>
      </c>
      <c r="E46" s="877"/>
      <c r="F46" s="300" t="s">
        <v>566</v>
      </c>
      <c r="G46" s="870"/>
      <c r="H46" s="298"/>
      <c r="I46" s="298"/>
      <c r="J46" s="298"/>
      <c r="K46" s="298"/>
      <c r="L46" s="298"/>
      <c r="M46" s="299">
        <v>44593</v>
      </c>
      <c r="N46" s="299">
        <v>44896</v>
      </c>
      <c r="O46" s="902"/>
      <c r="P46" s="298"/>
      <c r="Q46" s="298"/>
      <c r="R46" s="298"/>
      <c r="S46" s="298"/>
      <c r="T46" s="297"/>
    </row>
    <row r="47" spans="1:22" ht="106.5" customHeight="1" x14ac:dyDescent="0.25">
      <c r="A47" s="873"/>
      <c r="B47" s="300" t="s">
        <v>565</v>
      </c>
      <c r="C47" s="302" t="s">
        <v>564</v>
      </c>
      <c r="D47" s="301">
        <v>1</v>
      </c>
      <c r="E47" s="877"/>
      <c r="F47" s="303" t="s">
        <v>563</v>
      </c>
      <c r="G47" s="870"/>
      <c r="H47" s="298"/>
      <c r="I47" s="298"/>
      <c r="J47" s="298"/>
      <c r="K47" s="298"/>
      <c r="L47" s="298"/>
      <c r="M47" s="299">
        <v>44593</v>
      </c>
      <c r="N47" s="299">
        <v>44896</v>
      </c>
      <c r="O47" s="902"/>
      <c r="P47" s="298"/>
      <c r="Q47" s="298"/>
      <c r="R47" s="298"/>
      <c r="S47" s="298"/>
      <c r="T47" s="305" t="s">
        <v>562</v>
      </c>
    </row>
    <row r="48" spans="1:22" ht="85.5" customHeight="1" x14ac:dyDescent="0.25">
      <c r="A48" s="873"/>
      <c r="B48" s="237" t="s">
        <v>561</v>
      </c>
      <c r="C48" s="302" t="s">
        <v>560</v>
      </c>
      <c r="D48" s="304">
        <v>0.85</v>
      </c>
      <c r="E48" s="877"/>
      <c r="F48" s="303" t="s">
        <v>559</v>
      </c>
      <c r="G48" s="870"/>
      <c r="H48" s="298"/>
      <c r="I48" s="298"/>
      <c r="J48" s="298"/>
      <c r="K48" s="298"/>
      <c r="L48" s="298"/>
      <c r="M48" s="299">
        <v>44593</v>
      </c>
      <c r="N48" s="299">
        <v>44896</v>
      </c>
      <c r="O48" s="902"/>
      <c r="P48" s="298"/>
      <c r="Q48" s="298"/>
      <c r="R48" s="298"/>
      <c r="S48" s="298"/>
      <c r="T48" s="297"/>
    </row>
    <row r="49" spans="1:20" ht="50.25" customHeight="1" x14ac:dyDescent="0.25">
      <c r="A49" s="873"/>
      <c r="B49" s="300" t="s">
        <v>558</v>
      </c>
      <c r="C49" s="302" t="s">
        <v>557</v>
      </c>
      <c r="D49" s="301">
        <v>1</v>
      </c>
      <c r="E49" s="877"/>
      <c r="F49" s="300" t="s">
        <v>556</v>
      </c>
      <c r="G49" s="870"/>
      <c r="H49" s="298"/>
      <c r="I49" s="298"/>
      <c r="J49" s="298"/>
      <c r="K49" s="298"/>
      <c r="L49" s="298"/>
      <c r="M49" s="299">
        <v>44593</v>
      </c>
      <c r="N49" s="299">
        <v>44896</v>
      </c>
      <c r="O49" s="902"/>
      <c r="P49" s="298"/>
      <c r="Q49" s="298"/>
      <c r="R49" s="298"/>
      <c r="S49" s="298"/>
      <c r="T49" s="297"/>
    </row>
    <row r="50" spans="1:20" ht="45.75" thickBot="1" x14ac:dyDescent="0.3">
      <c r="A50" s="875"/>
      <c r="B50" s="296" t="s">
        <v>555</v>
      </c>
      <c r="C50" s="295" t="s">
        <v>554</v>
      </c>
      <c r="D50" s="294">
        <v>1</v>
      </c>
      <c r="E50" s="878"/>
      <c r="F50" s="293" t="s">
        <v>553</v>
      </c>
      <c r="G50" s="871"/>
      <c r="H50" s="291"/>
      <c r="I50" s="291"/>
      <c r="J50" s="291"/>
      <c r="K50" s="291"/>
      <c r="L50" s="291"/>
      <c r="M50" s="292">
        <v>44593</v>
      </c>
      <c r="N50" s="292">
        <v>44896</v>
      </c>
      <c r="O50" s="903"/>
      <c r="P50" s="291"/>
      <c r="Q50" s="291"/>
      <c r="R50" s="291"/>
      <c r="S50" s="291"/>
      <c r="T50" s="290"/>
    </row>
    <row r="51" spans="1:20" ht="15.75" x14ac:dyDescent="0.25">
      <c r="A51" s="289" t="s">
        <v>2</v>
      </c>
      <c r="B51" s="904" t="s">
        <v>268</v>
      </c>
      <c r="C51" s="904"/>
      <c r="D51" s="904"/>
      <c r="E51" s="904"/>
      <c r="F51" s="904"/>
      <c r="G51" s="904"/>
      <c r="H51" s="904"/>
      <c r="I51" s="904"/>
      <c r="J51" s="904"/>
      <c r="K51" s="904"/>
      <c r="L51" s="904"/>
      <c r="M51" s="904"/>
      <c r="N51" s="904"/>
      <c r="O51" s="904"/>
      <c r="P51" s="904"/>
      <c r="Q51" s="904"/>
      <c r="R51" s="904"/>
      <c r="S51" s="904"/>
      <c r="T51" s="904"/>
    </row>
    <row r="52" spans="1:20" ht="16.5" thickBot="1" x14ac:dyDescent="0.3">
      <c r="A52" s="288" t="s">
        <v>4</v>
      </c>
      <c r="B52" s="904" t="s">
        <v>269</v>
      </c>
      <c r="C52" s="904"/>
      <c r="D52" s="904"/>
      <c r="E52" s="904"/>
      <c r="F52" s="904"/>
      <c r="G52" s="904"/>
      <c r="H52" s="904"/>
      <c r="I52" s="904"/>
      <c r="J52" s="904"/>
      <c r="K52" s="904"/>
      <c r="L52" s="904"/>
      <c r="M52" s="904"/>
      <c r="N52" s="904"/>
      <c r="O52" s="904"/>
      <c r="P52" s="904"/>
      <c r="Q52" s="904"/>
      <c r="R52" s="904"/>
      <c r="S52" s="904"/>
      <c r="T52" s="904"/>
    </row>
    <row r="53" spans="1:20" ht="86.25" customHeight="1" thickBot="1" x14ac:dyDescent="0.3">
      <c r="A53" s="287" t="s">
        <v>552</v>
      </c>
      <c r="B53" s="286" t="s">
        <v>551</v>
      </c>
      <c r="C53" s="283" t="s">
        <v>550</v>
      </c>
      <c r="D53" s="285">
        <v>1</v>
      </c>
      <c r="E53" s="284"/>
      <c r="F53" s="283" t="s">
        <v>549</v>
      </c>
      <c r="G53" s="282" t="s">
        <v>548</v>
      </c>
      <c r="H53" s="281"/>
      <c r="I53" s="280"/>
      <c r="J53" s="279"/>
      <c r="K53" s="279"/>
      <c r="L53" s="279"/>
      <c r="M53" s="278">
        <v>44562</v>
      </c>
      <c r="N53" s="278">
        <v>44682</v>
      </c>
      <c r="O53" s="277"/>
      <c r="P53" s="276"/>
      <c r="Q53" s="276"/>
      <c r="R53" s="276"/>
      <c r="S53" s="276"/>
      <c r="T53" s="275"/>
    </row>
    <row r="54" spans="1:20" x14ac:dyDescent="0.25">
      <c r="I54" s="669">
        <f>SUM(I8+I12+I21)</f>
        <v>4900000</v>
      </c>
    </row>
  </sheetData>
  <mergeCells count="46">
    <mergeCell ref="A6:A7"/>
    <mergeCell ref="B6:B7"/>
    <mergeCell ref="C6:C7"/>
    <mergeCell ref="E6:E7"/>
    <mergeCell ref="G6:G7"/>
    <mergeCell ref="D6:D7"/>
    <mergeCell ref="F6:F7"/>
    <mergeCell ref="H6:H7"/>
    <mergeCell ref="G8:G12"/>
    <mergeCell ref="O43:O50"/>
    <mergeCell ref="B51:T51"/>
    <mergeCell ref="B52:T52"/>
    <mergeCell ref="I6:L6"/>
    <mergeCell ref="M6:N6"/>
    <mergeCell ref="O6:O7"/>
    <mergeCell ref="P6:S6"/>
    <mergeCell ref="T8:T12"/>
    <mergeCell ref="O8:O12"/>
    <mergeCell ref="T6:T7"/>
    <mergeCell ref="B1:V1"/>
    <mergeCell ref="B2:V2"/>
    <mergeCell ref="B3:T3"/>
    <mergeCell ref="B4:T4"/>
    <mergeCell ref="B5:T5"/>
    <mergeCell ref="H39:H42"/>
    <mergeCell ref="H34:H36"/>
    <mergeCell ref="H19:H23"/>
    <mergeCell ref="B13:B18"/>
    <mergeCell ref="B19:B23"/>
    <mergeCell ref="G19:G23"/>
    <mergeCell ref="B29:B33"/>
    <mergeCell ref="C41:C42"/>
    <mergeCell ref="G13:G18"/>
    <mergeCell ref="B25:B27"/>
    <mergeCell ref="F14:F15"/>
    <mergeCell ref="H14:H15"/>
    <mergeCell ref="G43:G50"/>
    <mergeCell ref="A8:A42"/>
    <mergeCell ref="A43:A50"/>
    <mergeCell ref="E43:E50"/>
    <mergeCell ref="B39:B42"/>
    <mergeCell ref="B8:B9"/>
    <mergeCell ref="G34:G36"/>
    <mergeCell ref="G39:G42"/>
    <mergeCell ref="B34:B36"/>
    <mergeCell ref="B10:B1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4"/>
  <sheetViews>
    <sheetView zoomScaleNormal="100" workbookViewId="0"/>
  </sheetViews>
  <sheetFormatPr defaultColWidth="11.42578125" defaultRowHeight="15" x14ac:dyDescent="0.25"/>
  <cols>
    <col min="1" max="1" width="28.5703125" customWidth="1"/>
    <col min="2" max="2" width="29.85546875" style="23" customWidth="1"/>
    <col min="3" max="3" width="31.42578125" style="224" customWidth="1"/>
    <col min="4" max="4" width="26.140625" customWidth="1"/>
    <col min="5" max="5" width="15.85546875" customWidth="1"/>
    <col min="6" max="7" width="16.140625" customWidth="1"/>
    <col min="8" max="8" width="15.85546875" customWidth="1"/>
    <col min="9" max="9" width="16.42578125" customWidth="1"/>
    <col min="10" max="10" width="16.7109375" customWidth="1"/>
    <col min="11" max="11" width="8.7109375" customWidth="1"/>
    <col min="12" max="12" width="12.7109375" customWidth="1"/>
    <col min="13" max="13" width="15.28515625" customWidth="1"/>
    <col min="14" max="14" width="13.140625" customWidth="1"/>
    <col min="15" max="15" width="12.42578125" customWidth="1"/>
    <col min="16" max="16" width="28.42578125" customWidth="1"/>
    <col min="17" max="17" width="29.28515625" customWidth="1"/>
    <col min="18" max="21" width="4.7109375" customWidth="1"/>
    <col min="256" max="256" width="29.85546875" customWidth="1"/>
    <col min="257" max="257" width="31.42578125" customWidth="1"/>
    <col min="258" max="258" width="26.140625" customWidth="1"/>
    <col min="259" max="259" width="16.140625" customWidth="1"/>
    <col min="260" max="260" width="15.85546875" customWidth="1"/>
    <col min="261" max="261" width="16.42578125" customWidth="1"/>
    <col min="262" max="262" width="13" customWidth="1"/>
    <col min="263" max="263" width="8.7109375" customWidth="1"/>
    <col min="264" max="264" width="12.7109375" customWidth="1"/>
    <col min="265" max="265" width="15.28515625" customWidth="1"/>
    <col min="266" max="266" width="13.140625" customWidth="1"/>
    <col min="267" max="267" width="12.42578125" customWidth="1"/>
    <col min="268" max="268" width="25.42578125" customWidth="1"/>
    <col min="269" max="272" width="5.7109375" customWidth="1"/>
    <col min="273" max="273" width="29.28515625" customWidth="1"/>
    <col min="512" max="512" width="29.85546875" customWidth="1"/>
    <col min="513" max="513" width="31.42578125" customWidth="1"/>
    <col min="514" max="514" width="26.140625" customWidth="1"/>
    <col min="515" max="515" width="16.140625" customWidth="1"/>
    <col min="516" max="516" width="15.85546875" customWidth="1"/>
    <col min="517" max="517" width="16.42578125" customWidth="1"/>
    <col min="518" max="518" width="13" customWidth="1"/>
    <col min="519" max="519" width="8.7109375" customWidth="1"/>
    <col min="520" max="520" width="12.7109375" customWidth="1"/>
    <col min="521" max="521" width="15.28515625" customWidth="1"/>
    <col min="522" max="522" width="13.140625" customWidth="1"/>
    <col min="523" max="523" width="12.42578125" customWidth="1"/>
    <col min="524" max="524" width="25.42578125" customWidth="1"/>
    <col min="525" max="528" width="5.7109375" customWidth="1"/>
    <col min="529" max="529" width="29.28515625" customWidth="1"/>
    <col min="768" max="768" width="29.85546875" customWidth="1"/>
    <col min="769" max="769" width="31.42578125" customWidth="1"/>
    <col min="770" max="770" width="26.140625" customWidth="1"/>
    <col min="771" max="771" width="16.140625" customWidth="1"/>
    <col min="772" max="772" width="15.85546875" customWidth="1"/>
    <col min="773" max="773" width="16.42578125" customWidth="1"/>
    <col min="774" max="774" width="13" customWidth="1"/>
    <col min="775" max="775" width="8.7109375" customWidth="1"/>
    <col min="776" max="776" width="12.7109375" customWidth="1"/>
    <col min="777" max="777" width="15.28515625" customWidth="1"/>
    <col min="778" max="778" width="13.140625" customWidth="1"/>
    <col min="779" max="779" width="12.42578125" customWidth="1"/>
    <col min="780" max="780" width="25.42578125" customWidth="1"/>
    <col min="781" max="784" width="5.7109375" customWidth="1"/>
    <col min="785" max="785" width="29.28515625" customWidth="1"/>
    <col min="1024" max="1024" width="29.85546875" customWidth="1"/>
    <col min="1025" max="1025" width="31.42578125" customWidth="1"/>
    <col min="1026" max="1026" width="26.140625" customWidth="1"/>
    <col min="1027" max="1027" width="16.140625" customWidth="1"/>
    <col min="1028" max="1028" width="15.85546875" customWidth="1"/>
    <col min="1029" max="1029" width="16.42578125" customWidth="1"/>
    <col min="1030" max="1030" width="13" customWidth="1"/>
    <col min="1031" max="1031" width="8.7109375" customWidth="1"/>
    <col min="1032" max="1032" width="12.7109375" customWidth="1"/>
    <col min="1033" max="1033" width="15.28515625" customWidth="1"/>
    <col min="1034" max="1034" width="13.140625" customWidth="1"/>
    <col min="1035" max="1035" width="12.42578125" customWidth="1"/>
    <col min="1036" max="1036" width="25.42578125" customWidth="1"/>
    <col min="1037" max="1040" width="5.7109375" customWidth="1"/>
    <col min="1041" max="1041" width="29.28515625" customWidth="1"/>
    <col min="1280" max="1280" width="29.85546875" customWidth="1"/>
    <col min="1281" max="1281" width="31.42578125" customWidth="1"/>
    <col min="1282" max="1282" width="26.140625" customWidth="1"/>
    <col min="1283" max="1283" width="16.140625" customWidth="1"/>
    <col min="1284" max="1284" width="15.85546875" customWidth="1"/>
    <col min="1285" max="1285" width="16.42578125" customWidth="1"/>
    <col min="1286" max="1286" width="13" customWidth="1"/>
    <col min="1287" max="1287" width="8.7109375" customWidth="1"/>
    <col min="1288" max="1288" width="12.7109375" customWidth="1"/>
    <col min="1289" max="1289" width="15.28515625" customWidth="1"/>
    <col min="1290" max="1290" width="13.140625" customWidth="1"/>
    <col min="1291" max="1291" width="12.42578125" customWidth="1"/>
    <col min="1292" max="1292" width="25.42578125" customWidth="1"/>
    <col min="1293" max="1296" width="5.7109375" customWidth="1"/>
    <col min="1297" max="1297" width="29.28515625" customWidth="1"/>
    <col min="1536" max="1536" width="29.85546875" customWidth="1"/>
    <col min="1537" max="1537" width="31.42578125" customWidth="1"/>
    <col min="1538" max="1538" width="26.140625" customWidth="1"/>
    <col min="1539" max="1539" width="16.140625" customWidth="1"/>
    <col min="1540" max="1540" width="15.85546875" customWidth="1"/>
    <col min="1541" max="1541" width="16.42578125" customWidth="1"/>
    <col min="1542" max="1542" width="13" customWidth="1"/>
    <col min="1543" max="1543" width="8.7109375" customWidth="1"/>
    <col min="1544" max="1544" width="12.7109375" customWidth="1"/>
    <col min="1545" max="1545" width="15.28515625" customWidth="1"/>
    <col min="1546" max="1546" width="13.140625" customWidth="1"/>
    <col min="1547" max="1547" width="12.42578125" customWidth="1"/>
    <col min="1548" max="1548" width="25.42578125" customWidth="1"/>
    <col min="1549" max="1552" width="5.7109375" customWidth="1"/>
    <col min="1553" max="1553" width="29.28515625" customWidth="1"/>
    <col min="1792" max="1792" width="29.85546875" customWidth="1"/>
    <col min="1793" max="1793" width="31.42578125" customWidth="1"/>
    <col min="1794" max="1794" width="26.140625" customWidth="1"/>
    <col min="1795" max="1795" width="16.140625" customWidth="1"/>
    <col min="1796" max="1796" width="15.85546875" customWidth="1"/>
    <col min="1797" max="1797" width="16.42578125" customWidth="1"/>
    <col min="1798" max="1798" width="13" customWidth="1"/>
    <col min="1799" max="1799" width="8.7109375" customWidth="1"/>
    <col min="1800" max="1800" width="12.7109375" customWidth="1"/>
    <col min="1801" max="1801" width="15.28515625" customWidth="1"/>
    <col min="1802" max="1802" width="13.140625" customWidth="1"/>
    <col min="1803" max="1803" width="12.42578125" customWidth="1"/>
    <col min="1804" max="1804" width="25.42578125" customWidth="1"/>
    <col min="1805" max="1808" width="5.7109375" customWidth="1"/>
    <col min="1809" max="1809" width="29.28515625" customWidth="1"/>
    <col min="2048" max="2048" width="29.85546875" customWidth="1"/>
    <col min="2049" max="2049" width="31.42578125" customWidth="1"/>
    <col min="2050" max="2050" width="26.140625" customWidth="1"/>
    <col min="2051" max="2051" width="16.140625" customWidth="1"/>
    <col min="2052" max="2052" width="15.85546875" customWidth="1"/>
    <col min="2053" max="2053" width="16.42578125" customWidth="1"/>
    <col min="2054" max="2054" width="13" customWidth="1"/>
    <col min="2055" max="2055" width="8.7109375" customWidth="1"/>
    <col min="2056" max="2056" width="12.7109375" customWidth="1"/>
    <col min="2057" max="2057" width="15.28515625" customWidth="1"/>
    <col min="2058" max="2058" width="13.140625" customWidth="1"/>
    <col min="2059" max="2059" width="12.42578125" customWidth="1"/>
    <col min="2060" max="2060" width="25.42578125" customWidth="1"/>
    <col min="2061" max="2064" width="5.7109375" customWidth="1"/>
    <col min="2065" max="2065" width="29.28515625" customWidth="1"/>
    <col min="2304" max="2304" width="29.85546875" customWidth="1"/>
    <col min="2305" max="2305" width="31.42578125" customWidth="1"/>
    <col min="2306" max="2306" width="26.140625" customWidth="1"/>
    <col min="2307" max="2307" width="16.140625" customWidth="1"/>
    <col min="2308" max="2308" width="15.85546875" customWidth="1"/>
    <col min="2309" max="2309" width="16.42578125" customWidth="1"/>
    <col min="2310" max="2310" width="13" customWidth="1"/>
    <col min="2311" max="2311" width="8.7109375" customWidth="1"/>
    <col min="2312" max="2312" width="12.7109375" customWidth="1"/>
    <col min="2313" max="2313" width="15.28515625" customWidth="1"/>
    <col min="2314" max="2314" width="13.140625" customWidth="1"/>
    <col min="2315" max="2315" width="12.42578125" customWidth="1"/>
    <col min="2316" max="2316" width="25.42578125" customWidth="1"/>
    <col min="2317" max="2320" width="5.7109375" customWidth="1"/>
    <col min="2321" max="2321" width="29.28515625" customWidth="1"/>
    <col min="2560" max="2560" width="29.85546875" customWidth="1"/>
    <col min="2561" max="2561" width="31.42578125" customWidth="1"/>
    <col min="2562" max="2562" width="26.140625" customWidth="1"/>
    <col min="2563" max="2563" width="16.140625" customWidth="1"/>
    <col min="2564" max="2564" width="15.85546875" customWidth="1"/>
    <col min="2565" max="2565" width="16.42578125" customWidth="1"/>
    <col min="2566" max="2566" width="13" customWidth="1"/>
    <col min="2567" max="2567" width="8.7109375" customWidth="1"/>
    <col min="2568" max="2568" width="12.7109375" customWidth="1"/>
    <col min="2569" max="2569" width="15.28515625" customWidth="1"/>
    <col min="2570" max="2570" width="13.140625" customWidth="1"/>
    <col min="2571" max="2571" width="12.42578125" customWidth="1"/>
    <col min="2572" max="2572" width="25.42578125" customWidth="1"/>
    <col min="2573" max="2576" width="5.7109375" customWidth="1"/>
    <col min="2577" max="2577" width="29.28515625" customWidth="1"/>
    <col min="2816" max="2816" width="29.85546875" customWidth="1"/>
    <col min="2817" max="2817" width="31.42578125" customWidth="1"/>
    <col min="2818" max="2818" width="26.140625" customWidth="1"/>
    <col min="2819" max="2819" width="16.140625" customWidth="1"/>
    <col min="2820" max="2820" width="15.85546875" customWidth="1"/>
    <col min="2821" max="2821" width="16.42578125" customWidth="1"/>
    <col min="2822" max="2822" width="13" customWidth="1"/>
    <col min="2823" max="2823" width="8.7109375" customWidth="1"/>
    <col min="2824" max="2824" width="12.7109375" customWidth="1"/>
    <col min="2825" max="2825" width="15.28515625" customWidth="1"/>
    <col min="2826" max="2826" width="13.140625" customWidth="1"/>
    <col min="2827" max="2827" width="12.42578125" customWidth="1"/>
    <col min="2828" max="2828" width="25.42578125" customWidth="1"/>
    <col min="2829" max="2832" width="5.7109375" customWidth="1"/>
    <col min="2833" max="2833" width="29.28515625" customWidth="1"/>
    <col min="3072" max="3072" width="29.85546875" customWidth="1"/>
    <col min="3073" max="3073" width="31.42578125" customWidth="1"/>
    <col min="3074" max="3074" width="26.140625" customWidth="1"/>
    <col min="3075" max="3075" width="16.140625" customWidth="1"/>
    <col min="3076" max="3076" width="15.85546875" customWidth="1"/>
    <col min="3077" max="3077" width="16.42578125" customWidth="1"/>
    <col min="3078" max="3078" width="13" customWidth="1"/>
    <col min="3079" max="3079" width="8.7109375" customWidth="1"/>
    <col min="3080" max="3080" width="12.7109375" customWidth="1"/>
    <col min="3081" max="3081" width="15.28515625" customWidth="1"/>
    <col min="3082" max="3082" width="13.140625" customWidth="1"/>
    <col min="3083" max="3083" width="12.42578125" customWidth="1"/>
    <col min="3084" max="3084" width="25.42578125" customWidth="1"/>
    <col min="3085" max="3088" width="5.7109375" customWidth="1"/>
    <col min="3089" max="3089" width="29.28515625" customWidth="1"/>
    <col min="3328" max="3328" width="29.85546875" customWidth="1"/>
    <col min="3329" max="3329" width="31.42578125" customWidth="1"/>
    <col min="3330" max="3330" width="26.140625" customWidth="1"/>
    <col min="3331" max="3331" width="16.140625" customWidth="1"/>
    <col min="3332" max="3332" width="15.85546875" customWidth="1"/>
    <col min="3333" max="3333" width="16.42578125" customWidth="1"/>
    <col min="3334" max="3334" width="13" customWidth="1"/>
    <col min="3335" max="3335" width="8.7109375" customWidth="1"/>
    <col min="3336" max="3336" width="12.7109375" customWidth="1"/>
    <col min="3337" max="3337" width="15.28515625" customWidth="1"/>
    <col min="3338" max="3338" width="13.140625" customWidth="1"/>
    <col min="3339" max="3339" width="12.42578125" customWidth="1"/>
    <col min="3340" max="3340" width="25.42578125" customWidth="1"/>
    <col min="3341" max="3344" width="5.7109375" customWidth="1"/>
    <col min="3345" max="3345" width="29.28515625" customWidth="1"/>
    <col min="3584" max="3584" width="29.85546875" customWidth="1"/>
    <col min="3585" max="3585" width="31.42578125" customWidth="1"/>
    <col min="3586" max="3586" width="26.140625" customWidth="1"/>
    <col min="3587" max="3587" width="16.140625" customWidth="1"/>
    <col min="3588" max="3588" width="15.85546875" customWidth="1"/>
    <col min="3589" max="3589" width="16.42578125" customWidth="1"/>
    <col min="3590" max="3590" width="13" customWidth="1"/>
    <col min="3591" max="3591" width="8.7109375" customWidth="1"/>
    <col min="3592" max="3592" width="12.7109375" customWidth="1"/>
    <col min="3593" max="3593" width="15.28515625" customWidth="1"/>
    <col min="3594" max="3594" width="13.140625" customWidth="1"/>
    <col min="3595" max="3595" width="12.42578125" customWidth="1"/>
    <col min="3596" max="3596" width="25.42578125" customWidth="1"/>
    <col min="3597" max="3600" width="5.7109375" customWidth="1"/>
    <col min="3601" max="3601" width="29.28515625" customWidth="1"/>
    <col min="3840" max="3840" width="29.85546875" customWidth="1"/>
    <col min="3841" max="3841" width="31.42578125" customWidth="1"/>
    <col min="3842" max="3842" width="26.140625" customWidth="1"/>
    <col min="3843" max="3843" width="16.140625" customWidth="1"/>
    <col min="3844" max="3844" width="15.85546875" customWidth="1"/>
    <col min="3845" max="3845" width="16.42578125" customWidth="1"/>
    <col min="3846" max="3846" width="13" customWidth="1"/>
    <col min="3847" max="3847" width="8.7109375" customWidth="1"/>
    <col min="3848" max="3848" width="12.7109375" customWidth="1"/>
    <col min="3849" max="3849" width="15.28515625" customWidth="1"/>
    <col min="3850" max="3850" width="13.140625" customWidth="1"/>
    <col min="3851" max="3851" width="12.42578125" customWidth="1"/>
    <col min="3852" max="3852" width="25.42578125" customWidth="1"/>
    <col min="3853" max="3856" width="5.7109375" customWidth="1"/>
    <col min="3857" max="3857" width="29.28515625" customWidth="1"/>
    <col min="4096" max="4096" width="29.85546875" customWidth="1"/>
    <col min="4097" max="4097" width="31.42578125" customWidth="1"/>
    <col min="4098" max="4098" width="26.140625" customWidth="1"/>
    <col min="4099" max="4099" width="16.140625" customWidth="1"/>
    <col min="4100" max="4100" width="15.85546875" customWidth="1"/>
    <col min="4101" max="4101" width="16.42578125" customWidth="1"/>
    <col min="4102" max="4102" width="13" customWidth="1"/>
    <col min="4103" max="4103" width="8.7109375" customWidth="1"/>
    <col min="4104" max="4104" width="12.7109375" customWidth="1"/>
    <col min="4105" max="4105" width="15.28515625" customWidth="1"/>
    <col min="4106" max="4106" width="13.140625" customWidth="1"/>
    <col min="4107" max="4107" width="12.42578125" customWidth="1"/>
    <col min="4108" max="4108" width="25.42578125" customWidth="1"/>
    <col min="4109" max="4112" width="5.7109375" customWidth="1"/>
    <col min="4113" max="4113" width="29.28515625" customWidth="1"/>
    <col min="4352" max="4352" width="29.85546875" customWidth="1"/>
    <col min="4353" max="4353" width="31.42578125" customWidth="1"/>
    <col min="4354" max="4354" width="26.140625" customWidth="1"/>
    <col min="4355" max="4355" width="16.140625" customWidth="1"/>
    <col min="4356" max="4356" width="15.85546875" customWidth="1"/>
    <col min="4357" max="4357" width="16.42578125" customWidth="1"/>
    <col min="4358" max="4358" width="13" customWidth="1"/>
    <col min="4359" max="4359" width="8.7109375" customWidth="1"/>
    <col min="4360" max="4360" width="12.7109375" customWidth="1"/>
    <col min="4361" max="4361" width="15.28515625" customWidth="1"/>
    <col min="4362" max="4362" width="13.140625" customWidth="1"/>
    <col min="4363" max="4363" width="12.42578125" customWidth="1"/>
    <col min="4364" max="4364" width="25.42578125" customWidth="1"/>
    <col min="4365" max="4368" width="5.7109375" customWidth="1"/>
    <col min="4369" max="4369" width="29.28515625" customWidth="1"/>
    <col min="4608" max="4608" width="29.85546875" customWidth="1"/>
    <col min="4609" max="4609" width="31.42578125" customWidth="1"/>
    <col min="4610" max="4610" width="26.140625" customWidth="1"/>
    <col min="4611" max="4611" width="16.140625" customWidth="1"/>
    <col min="4612" max="4612" width="15.85546875" customWidth="1"/>
    <col min="4613" max="4613" width="16.42578125" customWidth="1"/>
    <col min="4614" max="4614" width="13" customWidth="1"/>
    <col min="4615" max="4615" width="8.7109375" customWidth="1"/>
    <col min="4616" max="4616" width="12.7109375" customWidth="1"/>
    <col min="4617" max="4617" width="15.28515625" customWidth="1"/>
    <col min="4618" max="4618" width="13.140625" customWidth="1"/>
    <col min="4619" max="4619" width="12.42578125" customWidth="1"/>
    <col min="4620" max="4620" width="25.42578125" customWidth="1"/>
    <col min="4621" max="4624" width="5.7109375" customWidth="1"/>
    <col min="4625" max="4625" width="29.28515625" customWidth="1"/>
    <col min="4864" max="4864" width="29.85546875" customWidth="1"/>
    <col min="4865" max="4865" width="31.42578125" customWidth="1"/>
    <col min="4866" max="4866" width="26.140625" customWidth="1"/>
    <col min="4867" max="4867" width="16.140625" customWidth="1"/>
    <col min="4868" max="4868" width="15.85546875" customWidth="1"/>
    <col min="4869" max="4869" width="16.42578125" customWidth="1"/>
    <col min="4870" max="4870" width="13" customWidth="1"/>
    <col min="4871" max="4871" width="8.7109375" customWidth="1"/>
    <col min="4872" max="4872" width="12.7109375" customWidth="1"/>
    <col min="4873" max="4873" width="15.28515625" customWidth="1"/>
    <col min="4874" max="4874" width="13.140625" customWidth="1"/>
    <col min="4875" max="4875" width="12.42578125" customWidth="1"/>
    <col min="4876" max="4876" width="25.42578125" customWidth="1"/>
    <col min="4877" max="4880" width="5.7109375" customWidth="1"/>
    <col min="4881" max="4881" width="29.28515625" customWidth="1"/>
    <col min="5120" max="5120" width="29.85546875" customWidth="1"/>
    <col min="5121" max="5121" width="31.42578125" customWidth="1"/>
    <col min="5122" max="5122" width="26.140625" customWidth="1"/>
    <col min="5123" max="5123" width="16.140625" customWidth="1"/>
    <col min="5124" max="5124" width="15.85546875" customWidth="1"/>
    <col min="5125" max="5125" width="16.42578125" customWidth="1"/>
    <col min="5126" max="5126" width="13" customWidth="1"/>
    <col min="5127" max="5127" width="8.7109375" customWidth="1"/>
    <col min="5128" max="5128" width="12.7109375" customWidth="1"/>
    <col min="5129" max="5129" width="15.28515625" customWidth="1"/>
    <col min="5130" max="5130" width="13.140625" customWidth="1"/>
    <col min="5131" max="5131" width="12.42578125" customWidth="1"/>
    <col min="5132" max="5132" width="25.42578125" customWidth="1"/>
    <col min="5133" max="5136" width="5.7109375" customWidth="1"/>
    <col min="5137" max="5137" width="29.28515625" customWidth="1"/>
    <col min="5376" max="5376" width="29.85546875" customWidth="1"/>
    <col min="5377" max="5377" width="31.42578125" customWidth="1"/>
    <col min="5378" max="5378" width="26.140625" customWidth="1"/>
    <col min="5379" max="5379" width="16.140625" customWidth="1"/>
    <col min="5380" max="5380" width="15.85546875" customWidth="1"/>
    <col min="5381" max="5381" width="16.42578125" customWidth="1"/>
    <col min="5382" max="5382" width="13" customWidth="1"/>
    <col min="5383" max="5383" width="8.7109375" customWidth="1"/>
    <col min="5384" max="5384" width="12.7109375" customWidth="1"/>
    <col min="5385" max="5385" width="15.28515625" customWidth="1"/>
    <col min="5386" max="5386" width="13.140625" customWidth="1"/>
    <col min="5387" max="5387" width="12.42578125" customWidth="1"/>
    <col min="5388" max="5388" width="25.42578125" customWidth="1"/>
    <col min="5389" max="5392" width="5.7109375" customWidth="1"/>
    <col min="5393" max="5393" width="29.28515625" customWidth="1"/>
    <col min="5632" max="5632" width="29.85546875" customWidth="1"/>
    <col min="5633" max="5633" width="31.42578125" customWidth="1"/>
    <col min="5634" max="5634" width="26.140625" customWidth="1"/>
    <col min="5635" max="5635" width="16.140625" customWidth="1"/>
    <col min="5636" max="5636" width="15.85546875" customWidth="1"/>
    <col min="5637" max="5637" width="16.42578125" customWidth="1"/>
    <col min="5638" max="5638" width="13" customWidth="1"/>
    <col min="5639" max="5639" width="8.7109375" customWidth="1"/>
    <col min="5640" max="5640" width="12.7109375" customWidth="1"/>
    <col min="5641" max="5641" width="15.28515625" customWidth="1"/>
    <col min="5642" max="5642" width="13.140625" customWidth="1"/>
    <col min="5643" max="5643" width="12.42578125" customWidth="1"/>
    <col min="5644" max="5644" width="25.42578125" customWidth="1"/>
    <col min="5645" max="5648" width="5.7109375" customWidth="1"/>
    <col min="5649" max="5649" width="29.28515625" customWidth="1"/>
    <col min="5888" max="5888" width="29.85546875" customWidth="1"/>
    <col min="5889" max="5889" width="31.42578125" customWidth="1"/>
    <col min="5890" max="5890" width="26.140625" customWidth="1"/>
    <col min="5891" max="5891" width="16.140625" customWidth="1"/>
    <col min="5892" max="5892" width="15.85546875" customWidth="1"/>
    <col min="5893" max="5893" width="16.42578125" customWidth="1"/>
    <col min="5894" max="5894" width="13" customWidth="1"/>
    <col min="5895" max="5895" width="8.7109375" customWidth="1"/>
    <col min="5896" max="5896" width="12.7109375" customWidth="1"/>
    <col min="5897" max="5897" width="15.28515625" customWidth="1"/>
    <col min="5898" max="5898" width="13.140625" customWidth="1"/>
    <col min="5899" max="5899" width="12.42578125" customWidth="1"/>
    <col min="5900" max="5900" width="25.42578125" customWidth="1"/>
    <col min="5901" max="5904" width="5.7109375" customWidth="1"/>
    <col min="5905" max="5905" width="29.28515625" customWidth="1"/>
    <col min="6144" max="6144" width="29.85546875" customWidth="1"/>
    <col min="6145" max="6145" width="31.42578125" customWidth="1"/>
    <col min="6146" max="6146" width="26.140625" customWidth="1"/>
    <col min="6147" max="6147" width="16.140625" customWidth="1"/>
    <col min="6148" max="6148" width="15.85546875" customWidth="1"/>
    <col min="6149" max="6149" width="16.42578125" customWidth="1"/>
    <col min="6150" max="6150" width="13" customWidth="1"/>
    <col min="6151" max="6151" width="8.7109375" customWidth="1"/>
    <col min="6152" max="6152" width="12.7109375" customWidth="1"/>
    <col min="6153" max="6153" width="15.28515625" customWidth="1"/>
    <col min="6154" max="6154" width="13.140625" customWidth="1"/>
    <col min="6155" max="6155" width="12.42578125" customWidth="1"/>
    <col min="6156" max="6156" width="25.42578125" customWidth="1"/>
    <col min="6157" max="6160" width="5.7109375" customWidth="1"/>
    <col min="6161" max="6161" width="29.28515625" customWidth="1"/>
    <col min="6400" max="6400" width="29.85546875" customWidth="1"/>
    <col min="6401" max="6401" width="31.42578125" customWidth="1"/>
    <col min="6402" max="6402" width="26.140625" customWidth="1"/>
    <col min="6403" max="6403" width="16.140625" customWidth="1"/>
    <col min="6404" max="6404" width="15.85546875" customWidth="1"/>
    <col min="6405" max="6405" width="16.42578125" customWidth="1"/>
    <col min="6406" max="6406" width="13" customWidth="1"/>
    <col min="6407" max="6407" width="8.7109375" customWidth="1"/>
    <col min="6408" max="6408" width="12.7109375" customWidth="1"/>
    <col min="6409" max="6409" width="15.28515625" customWidth="1"/>
    <col min="6410" max="6410" width="13.140625" customWidth="1"/>
    <col min="6411" max="6411" width="12.42578125" customWidth="1"/>
    <col min="6412" max="6412" width="25.42578125" customWidth="1"/>
    <col min="6413" max="6416" width="5.7109375" customWidth="1"/>
    <col min="6417" max="6417" width="29.28515625" customWidth="1"/>
    <col min="6656" max="6656" width="29.85546875" customWidth="1"/>
    <col min="6657" max="6657" width="31.42578125" customWidth="1"/>
    <col min="6658" max="6658" width="26.140625" customWidth="1"/>
    <col min="6659" max="6659" width="16.140625" customWidth="1"/>
    <col min="6660" max="6660" width="15.85546875" customWidth="1"/>
    <col min="6661" max="6661" width="16.42578125" customWidth="1"/>
    <col min="6662" max="6662" width="13" customWidth="1"/>
    <col min="6663" max="6663" width="8.7109375" customWidth="1"/>
    <col min="6664" max="6664" width="12.7109375" customWidth="1"/>
    <col min="6665" max="6665" width="15.28515625" customWidth="1"/>
    <col min="6666" max="6666" width="13.140625" customWidth="1"/>
    <col min="6667" max="6667" width="12.42578125" customWidth="1"/>
    <col min="6668" max="6668" width="25.42578125" customWidth="1"/>
    <col min="6669" max="6672" width="5.7109375" customWidth="1"/>
    <col min="6673" max="6673" width="29.28515625" customWidth="1"/>
    <col min="6912" max="6912" width="29.85546875" customWidth="1"/>
    <col min="6913" max="6913" width="31.42578125" customWidth="1"/>
    <col min="6914" max="6914" width="26.140625" customWidth="1"/>
    <col min="6915" max="6915" width="16.140625" customWidth="1"/>
    <col min="6916" max="6916" width="15.85546875" customWidth="1"/>
    <col min="6917" max="6917" width="16.42578125" customWidth="1"/>
    <col min="6918" max="6918" width="13" customWidth="1"/>
    <col min="6919" max="6919" width="8.7109375" customWidth="1"/>
    <col min="6920" max="6920" width="12.7109375" customWidth="1"/>
    <col min="6921" max="6921" width="15.28515625" customWidth="1"/>
    <col min="6922" max="6922" width="13.140625" customWidth="1"/>
    <col min="6923" max="6923" width="12.42578125" customWidth="1"/>
    <col min="6924" max="6924" width="25.42578125" customWidth="1"/>
    <col min="6925" max="6928" width="5.7109375" customWidth="1"/>
    <col min="6929" max="6929" width="29.28515625" customWidth="1"/>
    <col min="7168" max="7168" width="29.85546875" customWidth="1"/>
    <col min="7169" max="7169" width="31.42578125" customWidth="1"/>
    <col min="7170" max="7170" width="26.140625" customWidth="1"/>
    <col min="7171" max="7171" width="16.140625" customWidth="1"/>
    <col min="7172" max="7172" width="15.85546875" customWidth="1"/>
    <col min="7173" max="7173" width="16.42578125" customWidth="1"/>
    <col min="7174" max="7174" width="13" customWidth="1"/>
    <col min="7175" max="7175" width="8.7109375" customWidth="1"/>
    <col min="7176" max="7176" width="12.7109375" customWidth="1"/>
    <col min="7177" max="7177" width="15.28515625" customWidth="1"/>
    <col min="7178" max="7178" width="13.140625" customWidth="1"/>
    <col min="7179" max="7179" width="12.42578125" customWidth="1"/>
    <col min="7180" max="7180" width="25.42578125" customWidth="1"/>
    <col min="7181" max="7184" width="5.7109375" customWidth="1"/>
    <col min="7185" max="7185" width="29.28515625" customWidth="1"/>
    <col min="7424" max="7424" width="29.85546875" customWidth="1"/>
    <col min="7425" max="7425" width="31.42578125" customWidth="1"/>
    <col min="7426" max="7426" width="26.140625" customWidth="1"/>
    <col min="7427" max="7427" width="16.140625" customWidth="1"/>
    <col min="7428" max="7428" width="15.85546875" customWidth="1"/>
    <col min="7429" max="7429" width="16.42578125" customWidth="1"/>
    <col min="7430" max="7430" width="13" customWidth="1"/>
    <col min="7431" max="7431" width="8.7109375" customWidth="1"/>
    <col min="7432" max="7432" width="12.7109375" customWidth="1"/>
    <col min="7433" max="7433" width="15.28515625" customWidth="1"/>
    <col min="7434" max="7434" width="13.140625" customWidth="1"/>
    <col min="7435" max="7435" width="12.42578125" customWidth="1"/>
    <col min="7436" max="7436" width="25.42578125" customWidth="1"/>
    <col min="7437" max="7440" width="5.7109375" customWidth="1"/>
    <col min="7441" max="7441" width="29.28515625" customWidth="1"/>
    <col min="7680" max="7680" width="29.85546875" customWidth="1"/>
    <col min="7681" max="7681" width="31.42578125" customWidth="1"/>
    <col min="7682" max="7682" width="26.140625" customWidth="1"/>
    <col min="7683" max="7683" width="16.140625" customWidth="1"/>
    <col min="7684" max="7684" width="15.85546875" customWidth="1"/>
    <col min="7685" max="7685" width="16.42578125" customWidth="1"/>
    <col min="7686" max="7686" width="13" customWidth="1"/>
    <col min="7687" max="7687" width="8.7109375" customWidth="1"/>
    <col min="7688" max="7688" width="12.7109375" customWidth="1"/>
    <col min="7689" max="7689" width="15.28515625" customWidth="1"/>
    <col min="7690" max="7690" width="13.140625" customWidth="1"/>
    <col min="7691" max="7691" width="12.42578125" customWidth="1"/>
    <col min="7692" max="7692" width="25.42578125" customWidth="1"/>
    <col min="7693" max="7696" width="5.7109375" customWidth="1"/>
    <col min="7697" max="7697" width="29.28515625" customWidth="1"/>
    <col min="7936" max="7936" width="29.85546875" customWidth="1"/>
    <col min="7937" max="7937" width="31.42578125" customWidth="1"/>
    <col min="7938" max="7938" width="26.140625" customWidth="1"/>
    <col min="7939" max="7939" width="16.140625" customWidth="1"/>
    <col min="7940" max="7940" width="15.85546875" customWidth="1"/>
    <col min="7941" max="7941" width="16.42578125" customWidth="1"/>
    <col min="7942" max="7942" width="13" customWidth="1"/>
    <col min="7943" max="7943" width="8.7109375" customWidth="1"/>
    <col min="7944" max="7944" width="12.7109375" customWidth="1"/>
    <col min="7945" max="7945" width="15.28515625" customWidth="1"/>
    <col min="7946" max="7946" width="13.140625" customWidth="1"/>
    <col min="7947" max="7947" width="12.42578125" customWidth="1"/>
    <col min="7948" max="7948" width="25.42578125" customWidth="1"/>
    <col min="7949" max="7952" width="5.7109375" customWidth="1"/>
    <col min="7953" max="7953" width="29.28515625" customWidth="1"/>
    <col min="8192" max="8192" width="29.85546875" customWidth="1"/>
    <col min="8193" max="8193" width="31.42578125" customWidth="1"/>
    <col min="8194" max="8194" width="26.140625" customWidth="1"/>
    <col min="8195" max="8195" width="16.140625" customWidth="1"/>
    <col min="8196" max="8196" width="15.85546875" customWidth="1"/>
    <col min="8197" max="8197" width="16.42578125" customWidth="1"/>
    <col min="8198" max="8198" width="13" customWidth="1"/>
    <col min="8199" max="8199" width="8.7109375" customWidth="1"/>
    <col min="8200" max="8200" width="12.7109375" customWidth="1"/>
    <col min="8201" max="8201" width="15.28515625" customWidth="1"/>
    <col min="8202" max="8202" width="13.140625" customWidth="1"/>
    <col min="8203" max="8203" width="12.42578125" customWidth="1"/>
    <col min="8204" max="8204" width="25.42578125" customWidth="1"/>
    <col min="8205" max="8208" width="5.7109375" customWidth="1"/>
    <col min="8209" max="8209" width="29.28515625" customWidth="1"/>
    <col min="8448" max="8448" width="29.85546875" customWidth="1"/>
    <col min="8449" max="8449" width="31.42578125" customWidth="1"/>
    <col min="8450" max="8450" width="26.140625" customWidth="1"/>
    <col min="8451" max="8451" width="16.140625" customWidth="1"/>
    <col min="8452" max="8452" width="15.85546875" customWidth="1"/>
    <col min="8453" max="8453" width="16.42578125" customWidth="1"/>
    <col min="8454" max="8454" width="13" customWidth="1"/>
    <col min="8455" max="8455" width="8.7109375" customWidth="1"/>
    <col min="8456" max="8456" width="12.7109375" customWidth="1"/>
    <col min="8457" max="8457" width="15.28515625" customWidth="1"/>
    <col min="8458" max="8458" width="13.140625" customWidth="1"/>
    <col min="8459" max="8459" width="12.42578125" customWidth="1"/>
    <col min="8460" max="8460" width="25.42578125" customWidth="1"/>
    <col min="8461" max="8464" width="5.7109375" customWidth="1"/>
    <col min="8465" max="8465" width="29.28515625" customWidth="1"/>
    <col min="8704" max="8704" width="29.85546875" customWidth="1"/>
    <col min="8705" max="8705" width="31.42578125" customWidth="1"/>
    <col min="8706" max="8706" width="26.140625" customWidth="1"/>
    <col min="8707" max="8707" width="16.140625" customWidth="1"/>
    <col min="8708" max="8708" width="15.85546875" customWidth="1"/>
    <col min="8709" max="8709" width="16.42578125" customWidth="1"/>
    <col min="8710" max="8710" width="13" customWidth="1"/>
    <col min="8711" max="8711" width="8.7109375" customWidth="1"/>
    <col min="8712" max="8712" width="12.7109375" customWidth="1"/>
    <col min="8713" max="8713" width="15.28515625" customWidth="1"/>
    <col min="8714" max="8714" width="13.140625" customWidth="1"/>
    <col min="8715" max="8715" width="12.42578125" customWidth="1"/>
    <col min="8716" max="8716" width="25.42578125" customWidth="1"/>
    <col min="8717" max="8720" width="5.7109375" customWidth="1"/>
    <col min="8721" max="8721" width="29.28515625" customWidth="1"/>
    <col min="8960" max="8960" width="29.85546875" customWidth="1"/>
    <col min="8961" max="8961" width="31.42578125" customWidth="1"/>
    <col min="8962" max="8962" width="26.140625" customWidth="1"/>
    <col min="8963" max="8963" width="16.140625" customWidth="1"/>
    <col min="8964" max="8964" width="15.85546875" customWidth="1"/>
    <col min="8965" max="8965" width="16.42578125" customWidth="1"/>
    <col min="8966" max="8966" width="13" customWidth="1"/>
    <col min="8967" max="8967" width="8.7109375" customWidth="1"/>
    <col min="8968" max="8968" width="12.7109375" customWidth="1"/>
    <col min="8969" max="8969" width="15.28515625" customWidth="1"/>
    <col min="8970" max="8970" width="13.140625" customWidth="1"/>
    <col min="8971" max="8971" width="12.42578125" customWidth="1"/>
    <col min="8972" max="8972" width="25.42578125" customWidth="1"/>
    <col min="8973" max="8976" width="5.7109375" customWidth="1"/>
    <col min="8977" max="8977" width="29.28515625" customWidth="1"/>
    <col min="9216" max="9216" width="29.85546875" customWidth="1"/>
    <col min="9217" max="9217" width="31.42578125" customWidth="1"/>
    <col min="9218" max="9218" width="26.140625" customWidth="1"/>
    <col min="9219" max="9219" width="16.140625" customWidth="1"/>
    <col min="9220" max="9220" width="15.85546875" customWidth="1"/>
    <col min="9221" max="9221" width="16.42578125" customWidth="1"/>
    <col min="9222" max="9222" width="13" customWidth="1"/>
    <col min="9223" max="9223" width="8.7109375" customWidth="1"/>
    <col min="9224" max="9224" width="12.7109375" customWidth="1"/>
    <col min="9225" max="9225" width="15.28515625" customWidth="1"/>
    <col min="9226" max="9226" width="13.140625" customWidth="1"/>
    <col min="9227" max="9227" width="12.42578125" customWidth="1"/>
    <col min="9228" max="9228" width="25.42578125" customWidth="1"/>
    <col min="9229" max="9232" width="5.7109375" customWidth="1"/>
    <col min="9233" max="9233" width="29.28515625" customWidth="1"/>
    <col min="9472" max="9472" width="29.85546875" customWidth="1"/>
    <col min="9473" max="9473" width="31.42578125" customWidth="1"/>
    <col min="9474" max="9474" width="26.140625" customWidth="1"/>
    <col min="9475" max="9475" width="16.140625" customWidth="1"/>
    <col min="9476" max="9476" width="15.85546875" customWidth="1"/>
    <col min="9477" max="9477" width="16.42578125" customWidth="1"/>
    <col min="9478" max="9478" width="13" customWidth="1"/>
    <col min="9479" max="9479" width="8.7109375" customWidth="1"/>
    <col min="9480" max="9480" width="12.7109375" customWidth="1"/>
    <col min="9481" max="9481" width="15.28515625" customWidth="1"/>
    <col min="9482" max="9482" width="13.140625" customWidth="1"/>
    <col min="9483" max="9483" width="12.42578125" customWidth="1"/>
    <col min="9484" max="9484" width="25.42578125" customWidth="1"/>
    <col min="9485" max="9488" width="5.7109375" customWidth="1"/>
    <col min="9489" max="9489" width="29.28515625" customWidth="1"/>
    <col min="9728" max="9728" width="29.85546875" customWidth="1"/>
    <col min="9729" max="9729" width="31.42578125" customWidth="1"/>
    <col min="9730" max="9730" width="26.140625" customWidth="1"/>
    <col min="9731" max="9731" width="16.140625" customWidth="1"/>
    <col min="9732" max="9732" width="15.85546875" customWidth="1"/>
    <col min="9733" max="9733" width="16.42578125" customWidth="1"/>
    <col min="9734" max="9734" width="13" customWidth="1"/>
    <col min="9735" max="9735" width="8.7109375" customWidth="1"/>
    <col min="9736" max="9736" width="12.7109375" customWidth="1"/>
    <col min="9737" max="9737" width="15.28515625" customWidth="1"/>
    <col min="9738" max="9738" width="13.140625" customWidth="1"/>
    <col min="9739" max="9739" width="12.42578125" customWidth="1"/>
    <col min="9740" max="9740" width="25.42578125" customWidth="1"/>
    <col min="9741" max="9744" width="5.7109375" customWidth="1"/>
    <col min="9745" max="9745" width="29.28515625" customWidth="1"/>
    <col min="9984" max="9984" width="29.85546875" customWidth="1"/>
    <col min="9985" max="9985" width="31.42578125" customWidth="1"/>
    <col min="9986" max="9986" width="26.140625" customWidth="1"/>
    <col min="9987" max="9987" width="16.140625" customWidth="1"/>
    <col min="9988" max="9988" width="15.85546875" customWidth="1"/>
    <col min="9989" max="9989" width="16.42578125" customWidth="1"/>
    <col min="9990" max="9990" width="13" customWidth="1"/>
    <col min="9991" max="9991" width="8.7109375" customWidth="1"/>
    <col min="9992" max="9992" width="12.7109375" customWidth="1"/>
    <col min="9993" max="9993" width="15.28515625" customWidth="1"/>
    <col min="9994" max="9994" width="13.140625" customWidth="1"/>
    <col min="9995" max="9995" width="12.42578125" customWidth="1"/>
    <col min="9996" max="9996" width="25.42578125" customWidth="1"/>
    <col min="9997" max="10000" width="5.7109375" customWidth="1"/>
    <col min="10001" max="10001" width="29.28515625" customWidth="1"/>
    <col min="10240" max="10240" width="29.85546875" customWidth="1"/>
    <col min="10241" max="10241" width="31.42578125" customWidth="1"/>
    <col min="10242" max="10242" width="26.140625" customWidth="1"/>
    <col min="10243" max="10243" width="16.140625" customWidth="1"/>
    <col min="10244" max="10244" width="15.85546875" customWidth="1"/>
    <col min="10245" max="10245" width="16.42578125" customWidth="1"/>
    <col min="10246" max="10246" width="13" customWidth="1"/>
    <col min="10247" max="10247" width="8.7109375" customWidth="1"/>
    <col min="10248" max="10248" width="12.7109375" customWidth="1"/>
    <col min="10249" max="10249" width="15.28515625" customWidth="1"/>
    <col min="10250" max="10250" width="13.140625" customWidth="1"/>
    <col min="10251" max="10251" width="12.42578125" customWidth="1"/>
    <col min="10252" max="10252" width="25.42578125" customWidth="1"/>
    <col min="10253" max="10256" width="5.7109375" customWidth="1"/>
    <col min="10257" max="10257" width="29.28515625" customWidth="1"/>
    <col min="10496" max="10496" width="29.85546875" customWidth="1"/>
    <col min="10497" max="10497" width="31.42578125" customWidth="1"/>
    <col min="10498" max="10498" width="26.140625" customWidth="1"/>
    <col min="10499" max="10499" width="16.140625" customWidth="1"/>
    <col min="10500" max="10500" width="15.85546875" customWidth="1"/>
    <col min="10501" max="10501" width="16.42578125" customWidth="1"/>
    <col min="10502" max="10502" width="13" customWidth="1"/>
    <col min="10503" max="10503" width="8.7109375" customWidth="1"/>
    <col min="10504" max="10504" width="12.7109375" customWidth="1"/>
    <col min="10505" max="10505" width="15.28515625" customWidth="1"/>
    <col min="10506" max="10506" width="13.140625" customWidth="1"/>
    <col min="10507" max="10507" width="12.42578125" customWidth="1"/>
    <col min="10508" max="10508" width="25.42578125" customWidth="1"/>
    <col min="10509" max="10512" width="5.7109375" customWidth="1"/>
    <col min="10513" max="10513" width="29.28515625" customWidth="1"/>
    <col min="10752" max="10752" width="29.85546875" customWidth="1"/>
    <col min="10753" max="10753" width="31.42578125" customWidth="1"/>
    <col min="10754" max="10754" width="26.140625" customWidth="1"/>
    <col min="10755" max="10755" width="16.140625" customWidth="1"/>
    <col min="10756" max="10756" width="15.85546875" customWidth="1"/>
    <col min="10757" max="10757" width="16.42578125" customWidth="1"/>
    <col min="10758" max="10758" width="13" customWidth="1"/>
    <col min="10759" max="10759" width="8.7109375" customWidth="1"/>
    <col min="10760" max="10760" width="12.7109375" customWidth="1"/>
    <col min="10761" max="10761" width="15.28515625" customWidth="1"/>
    <col min="10762" max="10762" width="13.140625" customWidth="1"/>
    <col min="10763" max="10763" width="12.42578125" customWidth="1"/>
    <col min="10764" max="10764" width="25.42578125" customWidth="1"/>
    <col min="10765" max="10768" width="5.7109375" customWidth="1"/>
    <col min="10769" max="10769" width="29.28515625" customWidth="1"/>
    <col min="11008" max="11008" width="29.85546875" customWidth="1"/>
    <col min="11009" max="11009" width="31.42578125" customWidth="1"/>
    <col min="11010" max="11010" width="26.140625" customWidth="1"/>
    <col min="11011" max="11011" width="16.140625" customWidth="1"/>
    <col min="11012" max="11012" width="15.85546875" customWidth="1"/>
    <col min="11013" max="11013" width="16.42578125" customWidth="1"/>
    <col min="11014" max="11014" width="13" customWidth="1"/>
    <col min="11015" max="11015" width="8.7109375" customWidth="1"/>
    <col min="11016" max="11016" width="12.7109375" customWidth="1"/>
    <col min="11017" max="11017" width="15.28515625" customWidth="1"/>
    <col min="11018" max="11018" width="13.140625" customWidth="1"/>
    <col min="11019" max="11019" width="12.42578125" customWidth="1"/>
    <col min="11020" max="11020" width="25.42578125" customWidth="1"/>
    <col min="11021" max="11024" width="5.7109375" customWidth="1"/>
    <col min="11025" max="11025" width="29.28515625" customWidth="1"/>
    <col min="11264" max="11264" width="29.85546875" customWidth="1"/>
    <col min="11265" max="11265" width="31.42578125" customWidth="1"/>
    <col min="11266" max="11266" width="26.140625" customWidth="1"/>
    <col min="11267" max="11267" width="16.140625" customWidth="1"/>
    <col min="11268" max="11268" width="15.85546875" customWidth="1"/>
    <col min="11269" max="11269" width="16.42578125" customWidth="1"/>
    <col min="11270" max="11270" width="13" customWidth="1"/>
    <col min="11271" max="11271" width="8.7109375" customWidth="1"/>
    <col min="11272" max="11272" width="12.7109375" customWidth="1"/>
    <col min="11273" max="11273" width="15.28515625" customWidth="1"/>
    <col min="11274" max="11274" width="13.140625" customWidth="1"/>
    <col min="11275" max="11275" width="12.42578125" customWidth="1"/>
    <col min="11276" max="11276" width="25.42578125" customWidth="1"/>
    <col min="11277" max="11280" width="5.7109375" customWidth="1"/>
    <col min="11281" max="11281" width="29.28515625" customWidth="1"/>
    <col min="11520" max="11520" width="29.85546875" customWidth="1"/>
    <col min="11521" max="11521" width="31.42578125" customWidth="1"/>
    <col min="11522" max="11522" width="26.140625" customWidth="1"/>
    <col min="11523" max="11523" width="16.140625" customWidth="1"/>
    <col min="11524" max="11524" width="15.85546875" customWidth="1"/>
    <col min="11525" max="11525" width="16.42578125" customWidth="1"/>
    <col min="11526" max="11526" width="13" customWidth="1"/>
    <col min="11527" max="11527" width="8.7109375" customWidth="1"/>
    <col min="11528" max="11528" width="12.7109375" customWidth="1"/>
    <col min="11529" max="11529" width="15.28515625" customWidth="1"/>
    <col min="11530" max="11530" width="13.140625" customWidth="1"/>
    <col min="11531" max="11531" width="12.42578125" customWidth="1"/>
    <col min="11532" max="11532" width="25.42578125" customWidth="1"/>
    <col min="11533" max="11536" width="5.7109375" customWidth="1"/>
    <col min="11537" max="11537" width="29.28515625" customWidth="1"/>
    <col min="11776" max="11776" width="29.85546875" customWidth="1"/>
    <col min="11777" max="11777" width="31.42578125" customWidth="1"/>
    <col min="11778" max="11778" width="26.140625" customWidth="1"/>
    <col min="11779" max="11779" width="16.140625" customWidth="1"/>
    <col min="11780" max="11780" width="15.85546875" customWidth="1"/>
    <col min="11781" max="11781" width="16.42578125" customWidth="1"/>
    <col min="11782" max="11782" width="13" customWidth="1"/>
    <col min="11783" max="11783" width="8.7109375" customWidth="1"/>
    <col min="11784" max="11784" width="12.7109375" customWidth="1"/>
    <col min="11785" max="11785" width="15.28515625" customWidth="1"/>
    <col min="11786" max="11786" width="13.140625" customWidth="1"/>
    <col min="11787" max="11787" width="12.42578125" customWidth="1"/>
    <col min="11788" max="11788" width="25.42578125" customWidth="1"/>
    <col min="11789" max="11792" width="5.7109375" customWidth="1"/>
    <col min="11793" max="11793" width="29.28515625" customWidth="1"/>
    <col min="12032" max="12032" width="29.85546875" customWidth="1"/>
    <col min="12033" max="12033" width="31.42578125" customWidth="1"/>
    <col min="12034" max="12034" width="26.140625" customWidth="1"/>
    <col min="12035" max="12035" width="16.140625" customWidth="1"/>
    <col min="12036" max="12036" width="15.85546875" customWidth="1"/>
    <col min="12037" max="12037" width="16.42578125" customWidth="1"/>
    <col min="12038" max="12038" width="13" customWidth="1"/>
    <col min="12039" max="12039" width="8.7109375" customWidth="1"/>
    <col min="12040" max="12040" width="12.7109375" customWidth="1"/>
    <col min="12041" max="12041" width="15.28515625" customWidth="1"/>
    <col min="12042" max="12042" width="13.140625" customWidth="1"/>
    <col min="12043" max="12043" width="12.42578125" customWidth="1"/>
    <col min="12044" max="12044" width="25.42578125" customWidth="1"/>
    <col min="12045" max="12048" width="5.7109375" customWidth="1"/>
    <col min="12049" max="12049" width="29.28515625" customWidth="1"/>
    <col min="12288" max="12288" width="29.85546875" customWidth="1"/>
    <col min="12289" max="12289" width="31.42578125" customWidth="1"/>
    <col min="12290" max="12290" width="26.140625" customWidth="1"/>
    <col min="12291" max="12291" width="16.140625" customWidth="1"/>
    <col min="12292" max="12292" width="15.85546875" customWidth="1"/>
    <col min="12293" max="12293" width="16.42578125" customWidth="1"/>
    <col min="12294" max="12294" width="13" customWidth="1"/>
    <col min="12295" max="12295" width="8.7109375" customWidth="1"/>
    <col min="12296" max="12296" width="12.7109375" customWidth="1"/>
    <col min="12297" max="12297" width="15.28515625" customWidth="1"/>
    <col min="12298" max="12298" width="13.140625" customWidth="1"/>
    <col min="12299" max="12299" width="12.42578125" customWidth="1"/>
    <col min="12300" max="12300" width="25.42578125" customWidth="1"/>
    <col min="12301" max="12304" width="5.7109375" customWidth="1"/>
    <col min="12305" max="12305" width="29.28515625" customWidth="1"/>
    <col min="12544" max="12544" width="29.85546875" customWidth="1"/>
    <col min="12545" max="12545" width="31.42578125" customWidth="1"/>
    <col min="12546" max="12546" width="26.140625" customWidth="1"/>
    <col min="12547" max="12547" width="16.140625" customWidth="1"/>
    <col min="12548" max="12548" width="15.85546875" customWidth="1"/>
    <col min="12549" max="12549" width="16.42578125" customWidth="1"/>
    <col min="12550" max="12550" width="13" customWidth="1"/>
    <col min="12551" max="12551" width="8.7109375" customWidth="1"/>
    <col min="12552" max="12552" width="12.7109375" customWidth="1"/>
    <col min="12553" max="12553" width="15.28515625" customWidth="1"/>
    <col min="12554" max="12554" width="13.140625" customWidth="1"/>
    <col min="12555" max="12555" width="12.42578125" customWidth="1"/>
    <col min="12556" max="12556" width="25.42578125" customWidth="1"/>
    <col min="12557" max="12560" width="5.7109375" customWidth="1"/>
    <col min="12561" max="12561" width="29.28515625" customWidth="1"/>
    <col min="12800" max="12800" width="29.85546875" customWidth="1"/>
    <col min="12801" max="12801" width="31.42578125" customWidth="1"/>
    <col min="12802" max="12802" width="26.140625" customWidth="1"/>
    <col min="12803" max="12803" width="16.140625" customWidth="1"/>
    <col min="12804" max="12804" width="15.85546875" customWidth="1"/>
    <col min="12805" max="12805" width="16.42578125" customWidth="1"/>
    <col min="12806" max="12806" width="13" customWidth="1"/>
    <col min="12807" max="12807" width="8.7109375" customWidth="1"/>
    <col min="12808" max="12808" width="12.7109375" customWidth="1"/>
    <col min="12809" max="12809" width="15.28515625" customWidth="1"/>
    <col min="12810" max="12810" width="13.140625" customWidth="1"/>
    <col min="12811" max="12811" width="12.42578125" customWidth="1"/>
    <col min="12812" max="12812" width="25.42578125" customWidth="1"/>
    <col min="12813" max="12816" width="5.7109375" customWidth="1"/>
    <col min="12817" max="12817" width="29.28515625" customWidth="1"/>
    <col min="13056" max="13056" width="29.85546875" customWidth="1"/>
    <col min="13057" max="13057" width="31.42578125" customWidth="1"/>
    <col min="13058" max="13058" width="26.140625" customWidth="1"/>
    <col min="13059" max="13059" width="16.140625" customWidth="1"/>
    <col min="13060" max="13060" width="15.85546875" customWidth="1"/>
    <col min="13061" max="13061" width="16.42578125" customWidth="1"/>
    <col min="13062" max="13062" width="13" customWidth="1"/>
    <col min="13063" max="13063" width="8.7109375" customWidth="1"/>
    <col min="13064" max="13064" width="12.7109375" customWidth="1"/>
    <col min="13065" max="13065" width="15.28515625" customWidth="1"/>
    <col min="13066" max="13066" width="13.140625" customWidth="1"/>
    <col min="13067" max="13067" width="12.42578125" customWidth="1"/>
    <col min="13068" max="13068" width="25.42578125" customWidth="1"/>
    <col min="13069" max="13072" width="5.7109375" customWidth="1"/>
    <col min="13073" max="13073" width="29.28515625" customWidth="1"/>
    <col min="13312" max="13312" width="29.85546875" customWidth="1"/>
    <col min="13313" max="13313" width="31.42578125" customWidth="1"/>
    <col min="13314" max="13314" width="26.140625" customWidth="1"/>
    <col min="13315" max="13315" width="16.140625" customWidth="1"/>
    <col min="13316" max="13316" width="15.85546875" customWidth="1"/>
    <col min="13317" max="13317" width="16.42578125" customWidth="1"/>
    <col min="13318" max="13318" width="13" customWidth="1"/>
    <col min="13319" max="13319" width="8.7109375" customWidth="1"/>
    <col min="13320" max="13320" width="12.7109375" customWidth="1"/>
    <col min="13321" max="13321" width="15.28515625" customWidth="1"/>
    <col min="13322" max="13322" width="13.140625" customWidth="1"/>
    <col min="13323" max="13323" width="12.42578125" customWidth="1"/>
    <col min="13324" max="13324" width="25.42578125" customWidth="1"/>
    <col min="13325" max="13328" width="5.7109375" customWidth="1"/>
    <col min="13329" max="13329" width="29.28515625" customWidth="1"/>
    <col min="13568" max="13568" width="29.85546875" customWidth="1"/>
    <col min="13569" max="13569" width="31.42578125" customWidth="1"/>
    <col min="13570" max="13570" width="26.140625" customWidth="1"/>
    <col min="13571" max="13571" width="16.140625" customWidth="1"/>
    <col min="13572" max="13572" width="15.85546875" customWidth="1"/>
    <col min="13573" max="13573" width="16.42578125" customWidth="1"/>
    <col min="13574" max="13574" width="13" customWidth="1"/>
    <col min="13575" max="13575" width="8.7109375" customWidth="1"/>
    <col min="13576" max="13576" width="12.7109375" customWidth="1"/>
    <col min="13577" max="13577" width="15.28515625" customWidth="1"/>
    <col min="13578" max="13578" width="13.140625" customWidth="1"/>
    <col min="13579" max="13579" width="12.42578125" customWidth="1"/>
    <col min="13580" max="13580" width="25.42578125" customWidth="1"/>
    <col min="13581" max="13584" width="5.7109375" customWidth="1"/>
    <col min="13585" max="13585" width="29.28515625" customWidth="1"/>
    <col min="13824" max="13824" width="29.85546875" customWidth="1"/>
    <col min="13825" max="13825" width="31.42578125" customWidth="1"/>
    <col min="13826" max="13826" width="26.140625" customWidth="1"/>
    <col min="13827" max="13827" width="16.140625" customWidth="1"/>
    <col min="13828" max="13828" width="15.85546875" customWidth="1"/>
    <col min="13829" max="13829" width="16.42578125" customWidth="1"/>
    <col min="13830" max="13830" width="13" customWidth="1"/>
    <col min="13831" max="13831" width="8.7109375" customWidth="1"/>
    <col min="13832" max="13832" width="12.7109375" customWidth="1"/>
    <col min="13833" max="13833" width="15.28515625" customWidth="1"/>
    <col min="13834" max="13834" width="13.140625" customWidth="1"/>
    <col min="13835" max="13835" width="12.42578125" customWidth="1"/>
    <col min="13836" max="13836" width="25.42578125" customWidth="1"/>
    <col min="13837" max="13840" width="5.7109375" customWidth="1"/>
    <col min="13841" max="13841" width="29.28515625" customWidth="1"/>
    <col min="14080" max="14080" width="29.85546875" customWidth="1"/>
    <col min="14081" max="14081" width="31.42578125" customWidth="1"/>
    <col min="14082" max="14082" width="26.140625" customWidth="1"/>
    <col min="14083" max="14083" width="16.140625" customWidth="1"/>
    <col min="14084" max="14084" width="15.85546875" customWidth="1"/>
    <col min="14085" max="14085" width="16.42578125" customWidth="1"/>
    <col min="14086" max="14086" width="13" customWidth="1"/>
    <col min="14087" max="14087" width="8.7109375" customWidth="1"/>
    <col min="14088" max="14088" width="12.7109375" customWidth="1"/>
    <col min="14089" max="14089" width="15.28515625" customWidth="1"/>
    <col min="14090" max="14090" width="13.140625" customWidth="1"/>
    <col min="14091" max="14091" width="12.42578125" customWidth="1"/>
    <col min="14092" max="14092" width="25.42578125" customWidth="1"/>
    <col min="14093" max="14096" width="5.7109375" customWidth="1"/>
    <col min="14097" max="14097" width="29.28515625" customWidth="1"/>
    <col min="14336" max="14336" width="29.85546875" customWidth="1"/>
    <col min="14337" max="14337" width="31.42578125" customWidth="1"/>
    <col min="14338" max="14338" width="26.140625" customWidth="1"/>
    <col min="14339" max="14339" width="16.140625" customWidth="1"/>
    <col min="14340" max="14340" width="15.85546875" customWidth="1"/>
    <col min="14341" max="14341" width="16.42578125" customWidth="1"/>
    <col min="14342" max="14342" width="13" customWidth="1"/>
    <col min="14343" max="14343" width="8.7109375" customWidth="1"/>
    <col min="14344" max="14344" width="12.7109375" customWidth="1"/>
    <col min="14345" max="14345" width="15.28515625" customWidth="1"/>
    <col min="14346" max="14346" width="13.140625" customWidth="1"/>
    <col min="14347" max="14347" width="12.42578125" customWidth="1"/>
    <col min="14348" max="14348" width="25.42578125" customWidth="1"/>
    <col min="14349" max="14352" width="5.7109375" customWidth="1"/>
    <col min="14353" max="14353" width="29.28515625" customWidth="1"/>
    <col min="14592" max="14592" width="29.85546875" customWidth="1"/>
    <col min="14593" max="14593" width="31.42578125" customWidth="1"/>
    <col min="14594" max="14594" width="26.140625" customWidth="1"/>
    <col min="14595" max="14595" width="16.140625" customWidth="1"/>
    <col min="14596" max="14596" width="15.85546875" customWidth="1"/>
    <col min="14597" max="14597" width="16.42578125" customWidth="1"/>
    <col min="14598" max="14598" width="13" customWidth="1"/>
    <col min="14599" max="14599" width="8.7109375" customWidth="1"/>
    <col min="14600" max="14600" width="12.7109375" customWidth="1"/>
    <col min="14601" max="14601" width="15.28515625" customWidth="1"/>
    <col min="14602" max="14602" width="13.140625" customWidth="1"/>
    <col min="14603" max="14603" width="12.42578125" customWidth="1"/>
    <col min="14604" max="14604" width="25.42578125" customWidth="1"/>
    <col min="14605" max="14608" width="5.7109375" customWidth="1"/>
    <col min="14609" max="14609" width="29.28515625" customWidth="1"/>
    <col min="14848" max="14848" width="29.85546875" customWidth="1"/>
    <col min="14849" max="14849" width="31.42578125" customWidth="1"/>
    <col min="14850" max="14850" width="26.140625" customWidth="1"/>
    <col min="14851" max="14851" width="16.140625" customWidth="1"/>
    <col min="14852" max="14852" width="15.85546875" customWidth="1"/>
    <col min="14853" max="14853" width="16.42578125" customWidth="1"/>
    <col min="14854" max="14854" width="13" customWidth="1"/>
    <col min="14855" max="14855" width="8.7109375" customWidth="1"/>
    <col min="14856" max="14856" width="12.7109375" customWidth="1"/>
    <col min="14857" max="14857" width="15.28515625" customWidth="1"/>
    <col min="14858" max="14858" width="13.140625" customWidth="1"/>
    <col min="14859" max="14859" width="12.42578125" customWidth="1"/>
    <col min="14860" max="14860" width="25.42578125" customWidth="1"/>
    <col min="14861" max="14864" width="5.7109375" customWidth="1"/>
    <col min="14865" max="14865" width="29.28515625" customWidth="1"/>
    <col min="15104" max="15104" width="29.85546875" customWidth="1"/>
    <col min="15105" max="15105" width="31.42578125" customWidth="1"/>
    <col min="15106" max="15106" width="26.140625" customWidth="1"/>
    <col min="15107" max="15107" width="16.140625" customWidth="1"/>
    <col min="15108" max="15108" width="15.85546875" customWidth="1"/>
    <col min="15109" max="15109" width="16.42578125" customWidth="1"/>
    <col min="15110" max="15110" width="13" customWidth="1"/>
    <col min="15111" max="15111" width="8.7109375" customWidth="1"/>
    <col min="15112" max="15112" width="12.7109375" customWidth="1"/>
    <col min="15113" max="15113" width="15.28515625" customWidth="1"/>
    <col min="15114" max="15114" width="13.140625" customWidth="1"/>
    <col min="15115" max="15115" width="12.42578125" customWidth="1"/>
    <col min="15116" max="15116" width="25.42578125" customWidth="1"/>
    <col min="15117" max="15120" width="5.7109375" customWidth="1"/>
    <col min="15121" max="15121" width="29.28515625" customWidth="1"/>
    <col min="15360" max="15360" width="29.85546875" customWidth="1"/>
    <col min="15361" max="15361" width="31.42578125" customWidth="1"/>
    <col min="15362" max="15362" width="26.140625" customWidth="1"/>
    <col min="15363" max="15363" width="16.140625" customWidth="1"/>
    <col min="15364" max="15364" width="15.85546875" customWidth="1"/>
    <col min="15365" max="15365" width="16.42578125" customWidth="1"/>
    <col min="15366" max="15366" width="13" customWidth="1"/>
    <col min="15367" max="15367" width="8.7109375" customWidth="1"/>
    <col min="15368" max="15368" width="12.7109375" customWidth="1"/>
    <col min="15369" max="15369" width="15.28515625" customWidth="1"/>
    <col min="15370" max="15370" width="13.140625" customWidth="1"/>
    <col min="15371" max="15371" width="12.42578125" customWidth="1"/>
    <col min="15372" max="15372" width="25.42578125" customWidth="1"/>
    <col min="15373" max="15376" width="5.7109375" customWidth="1"/>
    <col min="15377" max="15377" width="29.28515625" customWidth="1"/>
    <col min="15616" max="15616" width="29.85546875" customWidth="1"/>
    <col min="15617" max="15617" width="31.42578125" customWidth="1"/>
    <col min="15618" max="15618" width="26.140625" customWidth="1"/>
    <col min="15619" max="15619" width="16.140625" customWidth="1"/>
    <col min="15620" max="15620" width="15.85546875" customWidth="1"/>
    <col min="15621" max="15621" width="16.42578125" customWidth="1"/>
    <col min="15622" max="15622" width="13" customWidth="1"/>
    <col min="15623" max="15623" width="8.7109375" customWidth="1"/>
    <col min="15624" max="15624" width="12.7109375" customWidth="1"/>
    <col min="15625" max="15625" width="15.28515625" customWidth="1"/>
    <col min="15626" max="15626" width="13.140625" customWidth="1"/>
    <col min="15627" max="15627" width="12.42578125" customWidth="1"/>
    <col min="15628" max="15628" width="25.42578125" customWidth="1"/>
    <col min="15629" max="15632" width="5.7109375" customWidth="1"/>
    <col min="15633" max="15633" width="29.28515625" customWidth="1"/>
    <col min="15872" max="15872" width="29.85546875" customWidth="1"/>
    <col min="15873" max="15873" width="31.42578125" customWidth="1"/>
    <col min="15874" max="15874" width="26.140625" customWidth="1"/>
    <col min="15875" max="15875" width="16.140625" customWidth="1"/>
    <col min="15876" max="15876" width="15.85546875" customWidth="1"/>
    <col min="15877" max="15877" width="16.42578125" customWidth="1"/>
    <col min="15878" max="15878" width="13" customWidth="1"/>
    <col min="15879" max="15879" width="8.7109375" customWidth="1"/>
    <col min="15880" max="15880" width="12.7109375" customWidth="1"/>
    <col min="15881" max="15881" width="15.28515625" customWidth="1"/>
    <col min="15882" max="15882" width="13.140625" customWidth="1"/>
    <col min="15883" max="15883" width="12.42578125" customWidth="1"/>
    <col min="15884" max="15884" width="25.42578125" customWidth="1"/>
    <col min="15885" max="15888" width="5.7109375" customWidth="1"/>
    <col min="15889" max="15889" width="29.28515625" customWidth="1"/>
    <col min="16128" max="16128" width="29.85546875" customWidth="1"/>
    <col min="16129" max="16129" width="31.42578125" customWidth="1"/>
    <col min="16130" max="16130" width="26.140625" customWidth="1"/>
    <col min="16131" max="16131" width="16.140625" customWidth="1"/>
    <col min="16132" max="16132" width="15.85546875" customWidth="1"/>
    <col min="16133" max="16133" width="16.42578125" customWidth="1"/>
    <col min="16134" max="16134" width="13" customWidth="1"/>
    <col min="16135" max="16135" width="8.7109375" customWidth="1"/>
    <col min="16136" max="16136" width="12.7109375" customWidth="1"/>
    <col min="16137" max="16137" width="15.28515625" customWidth="1"/>
    <col min="16138" max="16138" width="13.140625" customWidth="1"/>
    <col min="16139" max="16139" width="12.42578125" customWidth="1"/>
    <col min="16140" max="16140" width="25.42578125" customWidth="1"/>
    <col min="16141" max="16144" width="5.7109375" customWidth="1"/>
    <col min="16145" max="16145" width="29.28515625" customWidth="1"/>
  </cols>
  <sheetData>
    <row r="1" spans="1:21" ht="33.75" x14ac:dyDescent="0.5">
      <c r="C1" s="703" t="s">
        <v>457</v>
      </c>
      <c r="D1" s="703"/>
      <c r="E1" s="703"/>
      <c r="F1" s="703"/>
      <c r="G1" s="703"/>
      <c r="H1" s="703"/>
      <c r="I1" s="703"/>
      <c r="J1" s="703"/>
      <c r="K1" s="703"/>
      <c r="L1" s="703"/>
      <c r="M1" s="703"/>
      <c r="N1" s="703"/>
      <c r="O1" s="703"/>
      <c r="P1" s="703"/>
      <c r="Q1" s="703"/>
      <c r="R1" s="703"/>
      <c r="S1" s="703"/>
      <c r="T1" s="703"/>
      <c r="U1" s="703"/>
    </row>
    <row r="2" spans="1:21" ht="28.5" x14ac:dyDescent="0.45">
      <c r="C2" s="704" t="s">
        <v>546</v>
      </c>
      <c r="D2" s="704"/>
      <c r="E2" s="704"/>
      <c r="F2" s="704"/>
      <c r="G2" s="704"/>
      <c r="H2" s="704"/>
      <c r="I2" s="704"/>
      <c r="J2" s="704"/>
      <c r="K2" s="704"/>
      <c r="L2" s="704"/>
      <c r="M2" s="704"/>
      <c r="N2" s="704"/>
      <c r="O2" s="704"/>
      <c r="P2" s="704"/>
      <c r="Q2" s="704"/>
      <c r="R2" s="704"/>
      <c r="S2" s="704"/>
      <c r="T2" s="704"/>
      <c r="U2" s="704"/>
    </row>
    <row r="3" spans="1:21" s="184" customFormat="1" ht="15" customHeight="1" x14ac:dyDescent="0.25">
      <c r="A3" s="160" t="s">
        <v>1</v>
      </c>
      <c r="B3" s="941" t="s">
        <v>1143</v>
      </c>
      <c r="C3" s="942"/>
      <c r="D3" s="942"/>
      <c r="E3" s="942"/>
      <c r="F3" s="942"/>
      <c r="G3" s="942"/>
      <c r="H3" s="942"/>
      <c r="I3" s="942"/>
      <c r="J3" s="942"/>
      <c r="K3" s="942"/>
      <c r="L3" s="942"/>
      <c r="M3" s="942"/>
      <c r="N3" s="942"/>
      <c r="O3" s="942"/>
      <c r="P3" s="942"/>
      <c r="Q3" s="942"/>
      <c r="R3" s="942"/>
      <c r="S3" s="942"/>
      <c r="T3" s="942"/>
      <c r="U3" s="942"/>
    </row>
    <row r="4" spans="1:21" s="184" customFormat="1" x14ac:dyDescent="0.25">
      <c r="A4" s="164" t="s">
        <v>2</v>
      </c>
      <c r="B4" s="922" t="s">
        <v>268</v>
      </c>
      <c r="C4" s="923"/>
      <c r="D4" s="923"/>
      <c r="E4" s="923"/>
      <c r="F4" s="923"/>
      <c r="G4" s="923"/>
      <c r="H4" s="923"/>
      <c r="I4" s="923"/>
      <c r="J4" s="923"/>
      <c r="K4" s="923"/>
      <c r="L4" s="923"/>
      <c r="M4" s="923"/>
      <c r="N4" s="923"/>
      <c r="O4" s="923"/>
      <c r="P4" s="923"/>
      <c r="Q4" s="923"/>
      <c r="R4" s="923"/>
      <c r="S4" s="923"/>
      <c r="T4" s="923"/>
      <c r="U4" s="923"/>
    </row>
    <row r="5" spans="1:21" s="184" customFormat="1" ht="15.6" customHeight="1" x14ac:dyDescent="0.25">
      <c r="A5" s="164" t="s">
        <v>4</v>
      </c>
      <c r="B5" s="922" t="s">
        <v>269</v>
      </c>
      <c r="C5" s="923"/>
      <c r="D5" s="923"/>
      <c r="E5" s="923"/>
      <c r="F5" s="923"/>
      <c r="G5" s="923"/>
      <c r="H5" s="923"/>
      <c r="I5" s="923"/>
      <c r="J5" s="923"/>
      <c r="K5" s="923"/>
      <c r="L5" s="923"/>
      <c r="M5" s="923"/>
      <c r="N5" s="923"/>
      <c r="O5" s="923"/>
      <c r="P5" s="923"/>
      <c r="Q5" s="923"/>
      <c r="R5" s="923"/>
      <c r="S5" s="923"/>
      <c r="T5" s="923"/>
      <c r="U5" s="923"/>
    </row>
    <row r="6" spans="1:21" s="375" customFormat="1" ht="15.75" x14ac:dyDescent="0.25">
      <c r="A6" s="700" t="s">
        <v>9</v>
      </c>
      <c r="B6" s="700" t="s">
        <v>773</v>
      </c>
      <c r="C6" s="700" t="s">
        <v>458</v>
      </c>
      <c r="D6" s="707" t="s">
        <v>459</v>
      </c>
      <c r="E6" s="700" t="s">
        <v>439</v>
      </c>
      <c r="F6" s="701" t="s">
        <v>798</v>
      </c>
      <c r="G6" s="700" t="s">
        <v>462</v>
      </c>
      <c r="H6" s="700" t="s">
        <v>450</v>
      </c>
      <c r="I6" s="707" t="s">
        <v>440</v>
      </c>
      <c r="J6" s="938" t="s">
        <v>441</v>
      </c>
      <c r="K6" s="939"/>
      <c r="L6" s="939"/>
      <c r="M6" s="940"/>
      <c r="N6" s="700" t="s">
        <v>463</v>
      </c>
      <c r="O6" s="700"/>
      <c r="P6" s="700" t="s">
        <v>446</v>
      </c>
      <c r="Q6" s="700" t="s">
        <v>448</v>
      </c>
      <c r="R6" s="929" t="s">
        <v>690</v>
      </c>
      <c r="S6" s="930"/>
      <c r="T6" s="930"/>
      <c r="U6" s="931"/>
    </row>
    <row r="7" spans="1:21" s="375" customFormat="1" ht="15.75" x14ac:dyDescent="0.25">
      <c r="A7" s="707"/>
      <c r="B7" s="700"/>
      <c r="C7" s="707"/>
      <c r="D7" s="937"/>
      <c r="E7" s="707"/>
      <c r="F7" s="936"/>
      <c r="G7" s="707" t="s">
        <v>462</v>
      </c>
      <c r="H7" s="707"/>
      <c r="I7" s="937"/>
      <c r="J7" s="676" t="s">
        <v>442</v>
      </c>
      <c r="K7" s="676" t="s">
        <v>443</v>
      </c>
      <c r="L7" s="676" t="s">
        <v>444</v>
      </c>
      <c r="M7" s="676" t="s">
        <v>445</v>
      </c>
      <c r="N7" s="677" t="s">
        <v>465</v>
      </c>
      <c r="O7" s="677" t="s">
        <v>466</v>
      </c>
      <c r="P7" s="707"/>
      <c r="Q7" s="707"/>
      <c r="R7" s="678" t="s">
        <v>689</v>
      </c>
      <c r="S7" s="678" t="s">
        <v>688</v>
      </c>
      <c r="T7" s="678" t="s">
        <v>687</v>
      </c>
      <c r="U7" s="678" t="s">
        <v>686</v>
      </c>
    </row>
    <row r="8" spans="1:21" s="1" customFormat="1" ht="78.75" x14ac:dyDescent="0.25">
      <c r="A8" s="748" t="s">
        <v>1038</v>
      </c>
      <c r="B8" s="932" t="s">
        <v>1039</v>
      </c>
      <c r="C8" s="237" t="s">
        <v>1040</v>
      </c>
      <c r="D8" s="300" t="s">
        <v>778</v>
      </c>
      <c r="E8" s="653"/>
      <c r="F8" s="654"/>
      <c r="G8" s="655"/>
      <c r="H8" s="655"/>
      <c r="I8" s="656"/>
      <c r="J8" s="655"/>
      <c r="K8" s="655"/>
      <c r="L8" s="655"/>
      <c r="M8" s="657"/>
      <c r="N8" s="185">
        <v>44562</v>
      </c>
      <c r="O8" s="185">
        <v>44896</v>
      </c>
      <c r="P8" s="655"/>
      <c r="Q8" s="655"/>
      <c r="R8" s="658"/>
      <c r="S8" s="658"/>
      <c r="T8" s="658"/>
      <c r="U8" s="658"/>
    </row>
    <row r="9" spans="1:21" s="1" customFormat="1" ht="47.25" x14ac:dyDescent="0.25">
      <c r="A9" s="738"/>
      <c r="B9" s="933"/>
      <c r="C9" s="300" t="s">
        <v>785</v>
      </c>
      <c r="D9" s="237" t="s">
        <v>786</v>
      </c>
      <c r="E9" s="653"/>
      <c r="F9" s="654"/>
      <c r="G9" s="655"/>
      <c r="H9" s="655"/>
      <c r="I9" s="656"/>
      <c r="J9" s="655"/>
      <c r="K9" s="655"/>
      <c r="L9" s="655"/>
      <c r="M9" s="657"/>
      <c r="N9" s="185">
        <v>44562</v>
      </c>
      <c r="O9" s="185">
        <v>44896</v>
      </c>
      <c r="P9" s="655"/>
      <c r="Q9" s="655"/>
      <c r="R9" s="658"/>
      <c r="S9" s="658"/>
      <c r="T9" s="658"/>
      <c r="U9" s="658"/>
    </row>
    <row r="10" spans="1:21" s="1" customFormat="1" ht="31.5" x14ac:dyDescent="0.25">
      <c r="A10" s="738"/>
      <c r="B10" s="933"/>
      <c r="C10" s="300" t="s">
        <v>787</v>
      </c>
      <c r="D10" s="237" t="s">
        <v>788</v>
      </c>
      <c r="E10" s="653"/>
      <c r="F10" s="654"/>
      <c r="G10" s="655"/>
      <c r="H10" s="655"/>
      <c r="I10" s="656"/>
      <c r="J10" s="655"/>
      <c r="K10" s="655"/>
      <c r="L10" s="655"/>
      <c r="M10" s="657"/>
      <c r="N10" s="185">
        <v>44562</v>
      </c>
      <c r="O10" s="185">
        <v>44896</v>
      </c>
      <c r="P10" s="655"/>
      <c r="Q10" s="655"/>
      <c r="R10" s="658"/>
      <c r="S10" s="658"/>
      <c r="T10" s="658"/>
      <c r="U10" s="658"/>
    </row>
    <row r="11" spans="1:21" s="1" customFormat="1" ht="15.75" x14ac:dyDescent="0.25">
      <c r="A11" s="738"/>
      <c r="B11" s="933"/>
      <c r="C11" s="300" t="s">
        <v>789</v>
      </c>
      <c r="D11" s="237" t="s">
        <v>790</v>
      </c>
      <c r="E11" s="653"/>
      <c r="F11" s="654"/>
      <c r="G11" s="655"/>
      <c r="H11" s="655"/>
      <c r="I11" s="656"/>
      <c r="J11" s="655"/>
      <c r="K11" s="655"/>
      <c r="L11" s="655"/>
      <c r="M11" s="657"/>
      <c r="N11" s="185">
        <v>44562</v>
      </c>
      <c r="O11" s="185">
        <v>44896</v>
      </c>
      <c r="P11" s="655"/>
      <c r="Q11" s="655"/>
      <c r="R11" s="658"/>
      <c r="S11" s="658"/>
      <c r="T11" s="658"/>
      <c r="U11" s="658"/>
    </row>
    <row r="12" spans="1:21" s="1" customFormat="1" ht="15.75" x14ac:dyDescent="0.25">
      <c r="A12" s="738"/>
      <c r="B12" s="934"/>
      <c r="C12" s="237" t="s">
        <v>453</v>
      </c>
      <c r="D12" s="237" t="s">
        <v>796</v>
      </c>
      <c r="E12" s="653"/>
      <c r="F12" s="654"/>
      <c r="G12" s="655"/>
      <c r="H12" s="655"/>
      <c r="I12" s="656"/>
      <c r="J12" s="655"/>
      <c r="K12" s="655"/>
      <c r="L12" s="655"/>
      <c r="M12" s="657"/>
      <c r="N12" s="185">
        <v>44562</v>
      </c>
      <c r="O12" s="185">
        <v>44896</v>
      </c>
      <c r="P12" s="655"/>
      <c r="Q12" s="655"/>
      <c r="R12" s="658"/>
      <c r="S12" s="658"/>
      <c r="T12" s="658"/>
      <c r="U12" s="658"/>
    </row>
    <row r="13" spans="1:21" s="184" customFormat="1" ht="84" customHeight="1" x14ac:dyDescent="0.25">
      <c r="A13" s="748" t="s">
        <v>1041</v>
      </c>
      <c r="B13" s="692" t="s">
        <v>1042</v>
      </c>
      <c r="C13" s="260" t="s">
        <v>1043</v>
      </c>
      <c r="D13" s="238" t="s">
        <v>1044</v>
      </c>
      <c r="E13" s="171"/>
      <c r="F13" s="171"/>
      <c r="G13" s="918">
        <v>1</v>
      </c>
      <c r="H13" s="792" t="s">
        <v>514</v>
      </c>
      <c r="I13" s="792" t="s">
        <v>1045</v>
      </c>
      <c r="J13" s="924">
        <v>9440000</v>
      </c>
      <c r="K13" s="155"/>
      <c r="L13" s="155"/>
      <c r="M13" s="155"/>
      <c r="N13" s="185">
        <v>44562</v>
      </c>
      <c r="O13" s="185">
        <v>44896</v>
      </c>
      <c r="P13" s="835" t="s">
        <v>1046</v>
      </c>
      <c r="Q13" s="692" t="s">
        <v>1047</v>
      </c>
      <c r="R13" s="219"/>
      <c r="S13" s="460"/>
      <c r="T13" s="460"/>
      <c r="U13" s="460"/>
    </row>
    <row r="14" spans="1:21" s="184" customFormat="1" ht="60" customHeight="1" x14ac:dyDescent="0.25">
      <c r="A14" s="738"/>
      <c r="B14" s="694"/>
      <c r="C14" s="745" t="s">
        <v>1048</v>
      </c>
      <c r="D14" s="238" t="s">
        <v>1049</v>
      </c>
      <c r="E14" s="171"/>
      <c r="F14" s="171"/>
      <c r="G14" s="918"/>
      <c r="H14" s="935"/>
      <c r="I14" s="935"/>
      <c r="J14" s="924"/>
      <c r="K14" s="155"/>
      <c r="L14" s="155"/>
      <c r="M14" s="155"/>
      <c r="N14" s="185">
        <v>44562</v>
      </c>
      <c r="O14" s="185">
        <v>44896</v>
      </c>
      <c r="P14" s="835"/>
      <c r="Q14" s="694"/>
      <c r="R14" s="219"/>
      <c r="S14" s="460"/>
      <c r="T14" s="460"/>
      <c r="U14" s="460"/>
    </row>
    <row r="15" spans="1:21" s="184" customFormat="1" ht="45" x14ac:dyDescent="0.25">
      <c r="A15" s="738"/>
      <c r="B15" s="694"/>
      <c r="C15" s="746"/>
      <c r="D15" s="238" t="s">
        <v>1050</v>
      </c>
      <c r="E15" s="171"/>
      <c r="F15" s="171"/>
      <c r="G15" s="918"/>
      <c r="H15" s="935"/>
      <c r="I15" s="935"/>
      <c r="J15" s="924"/>
      <c r="K15" s="155"/>
      <c r="L15" s="155"/>
      <c r="M15" s="155"/>
      <c r="N15" s="185">
        <v>44562</v>
      </c>
      <c r="O15" s="185">
        <v>44896</v>
      </c>
      <c r="P15" s="835"/>
      <c r="Q15" s="694"/>
      <c r="R15" s="219"/>
      <c r="S15" s="460"/>
      <c r="T15" s="460"/>
      <c r="U15" s="460"/>
    </row>
    <row r="16" spans="1:21" s="184" customFormat="1" ht="30" x14ac:dyDescent="0.25">
      <c r="A16" s="738"/>
      <c r="B16" s="694"/>
      <c r="C16" s="238" t="s">
        <v>1051</v>
      </c>
      <c r="D16" s="745" t="s">
        <v>378</v>
      </c>
      <c r="E16" s="171"/>
      <c r="F16" s="171"/>
      <c r="G16" s="918"/>
      <c r="H16" s="935"/>
      <c r="I16" s="935"/>
      <c r="J16" s="924"/>
      <c r="K16" s="155"/>
      <c r="L16" s="155"/>
      <c r="M16" s="155"/>
      <c r="N16" s="185">
        <v>44562</v>
      </c>
      <c r="O16" s="185">
        <v>44896</v>
      </c>
      <c r="P16" s="835"/>
      <c r="Q16" s="694"/>
      <c r="R16" s="219"/>
      <c r="S16" s="460"/>
      <c r="T16" s="460"/>
      <c r="U16" s="460"/>
    </row>
    <row r="17" spans="1:21" s="184" customFormat="1" x14ac:dyDescent="0.25">
      <c r="A17" s="738"/>
      <c r="B17" s="694"/>
      <c r="C17" s="238" t="s">
        <v>378</v>
      </c>
      <c r="D17" s="746"/>
      <c r="E17" s="171"/>
      <c r="F17" s="171"/>
      <c r="G17" s="918"/>
      <c r="H17" s="935"/>
      <c r="I17" s="935"/>
      <c r="J17" s="924"/>
      <c r="K17" s="155"/>
      <c r="L17" s="155"/>
      <c r="M17" s="155"/>
      <c r="N17" s="185">
        <v>44562</v>
      </c>
      <c r="O17" s="185">
        <v>44896</v>
      </c>
      <c r="P17" s="835"/>
      <c r="Q17" s="694"/>
      <c r="R17" s="219"/>
      <c r="S17" s="460"/>
      <c r="T17" s="460"/>
      <c r="U17" s="460"/>
    </row>
    <row r="18" spans="1:21" s="184" customFormat="1" ht="46.5" customHeight="1" x14ac:dyDescent="0.25">
      <c r="A18" s="739"/>
      <c r="B18" s="693"/>
      <c r="C18" s="238" t="s">
        <v>373</v>
      </c>
      <c r="D18" s="238" t="s">
        <v>1052</v>
      </c>
      <c r="E18" s="171"/>
      <c r="F18" s="171"/>
      <c r="G18" s="918"/>
      <c r="H18" s="802"/>
      <c r="I18" s="802"/>
      <c r="J18" s="924"/>
      <c r="K18" s="155"/>
      <c r="L18" s="155"/>
      <c r="M18" s="155"/>
      <c r="N18" s="185">
        <v>44562</v>
      </c>
      <c r="O18" s="185">
        <v>44896</v>
      </c>
      <c r="P18" s="835"/>
      <c r="Q18" s="693"/>
      <c r="R18" s="219"/>
      <c r="S18" s="460"/>
      <c r="T18" s="460"/>
      <c r="U18" s="460"/>
    </row>
    <row r="19" spans="1:21" s="184" customFormat="1" ht="40.5" customHeight="1" x14ac:dyDescent="0.25">
      <c r="A19" s="699" t="s">
        <v>1053</v>
      </c>
      <c r="B19" s="925"/>
      <c r="C19" s="659" t="s">
        <v>1054</v>
      </c>
      <c r="D19" s="300" t="s">
        <v>1055</v>
      </c>
      <c r="E19" s="171"/>
      <c r="F19" s="171"/>
      <c r="G19" s="918">
        <v>1</v>
      </c>
      <c r="H19" s="919" t="s">
        <v>514</v>
      </c>
      <c r="I19" s="778" t="s">
        <v>1045</v>
      </c>
      <c r="J19" s="156"/>
      <c r="K19" s="155"/>
      <c r="L19" s="155"/>
      <c r="M19" s="155"/>
      <c r="N19" s="628">
        <v>44652</v>
      </c>
      <c r="O19" s="628">
        <v>44896</v>
      </c>
      <c r="P19" s="914"/>
      <c r="Q19" s="749"/>
      <c r="R19" s="629"/>
      <c r="S19" s="629"/>
      <c r="T19" s="629"/>
      <c r="U19" s="629"/>
    </row>
    <row r="20" spans="1:21" s="184" customFormat="1" ht="40.5" customHeight="1" x14ac:dyDescent="0.25">
      <c r="A20" s="699"/>
      <c r="B20" s="926"/>
      <c r="C20" s="659" t="s">
        <v>1056</v>
      </c>
      <c r="D20" s="237" t="s">
        <v>1057</v>
      </c>
      <c r="E20" s="171"/>
      <c r="F20" s="171"/>
      <c r="G20" s="918"/>
      <c r="H20" s="919"/>
      <c r="I20" s="928"/>
      <c r="J20" s="156"/>
      <c r="K20" s="155"/>
      <c r="L20" s="155"/>
      <c r="M20" s="155"/>
      <c r="N20" s="628">
        <v>44652</v>
      </c>
      <c r="O20" s="628">
        <v>44896</v>
      </c>
      <c r="P20" s="914"/>
      <c r="Q20" s="749"/>
      <c r="R20" s="629"/>
      <c r="S20" s="629"/>
      <c r="T20" s="629"/>
      <c r="U20" s="629"/>
    </row>
    <row r="21" spans="1:21" s="184" customFormat="1" ht="40.5" customHeight="1" x14ac:dyDescent="0.25">
      <c r="A21" s="699"/>
      <c r="B21" s="926"/>
      <c r="C21" s="659" t="s">
        <v>1058</v>
      </c>
      <c r="D21" s="237" t="s">
        <v>1059</v>
      </c>
      <c r="E21" s="171"/>
      <c r="F21" s="171"/>
      <c r="G21" s="918"/>
      <c r="H21" s="919"/>
      <c r="I21" s="928"/>
      <c r="J21" s="156"/>
      <c r="K21" s="155"/>
      <c r="L21" s="155"/>
      <c r="M21" s="155"/>
      <c r="N21" s="628">
        <v>44652</v>
      </c>
      <c r="O21" s="628">
        <v>44896</v>
      </c>
      <c r="P21" s="914"/>
      <c r="Q21" s="749"/>
      <c r="R21" s="629"/>
      <c r="S21" s="629"/>
      <c r="T21" s="629"/>
      <c r="U21" s="629"/>
    </row>
    <row r="22" spans="1:21" s="184" customFormat="1" ht="45.75" customHeight="1" x14ac:dyDescent="0.25">
      <c r="A22" s="699"/>
      <c r="B22" s="926"/>
      <c r="C22" s="659" t="s">
        <v>1060</v>
      </c>
      <c r="D22" s="300" t="s">
        <v>1061</v>
      </c>
      <c r="E22" s="171"/>
      <c r="F22" s="171"/>
      <c r="G22" s="918"/>
      <c r="H22" s="919"/>
      <c r="I22" s="928"/>
      <c r="J22" s="156"/>
      <c r="K22" s="155"/>
      <c r="L22" s="155"/>
      <c r="M22" s="155"/>
      <c r="N22" s="628">
        <v>44652</v>
      </c>
      <c r="O22" s="628">
        <v>44896</v>
      </c>
      <c r="P22" s="914"/>
      <c r="Q22" s="749"/>
      <c r="R22" s="629"/>
      <c r="S22" s="629"/>
      <c r="T22" s="629"/>
      <c r="U22" s="629"/>
    </row>
    <row r="23" spans="1:21" s="184" customFormat="1" ht="40.5" customHeight="1" x14ac:dyDescent="0.25">
      <c r="A23" s="699"/>
      <c r="B23" s="926"/>
      <c r="C23" s="659" t="s">
        <v>1062</v>
      </c>
      <c r="D23" s="300" t="s">
        <v>1063</v>
      </c>
      <c r="E23" s="171"/>
      <c r="F23" s="171"/>
      <c r="G23" s="918"/>
      <c r="H23" s="919"/>
      <c r="I23" s="928"/>
      <c r="J23" s="156"/>
      <c r="K23" s="155"/>
      <c r="L23" s="155"/>
      <c r="M23" s="155"/>
      <c r="N23" s="628">
        <v>44652</v>
      </c>
      <c r="O23" s="628">
        <v>44896</v>
      </c>
      <c r="P23" s="914"/>
      <c r="Q23" s="749"/>
      <c r="R23" s="629"/>
      <c r="S23" s="629"/>
      <c r="T23" s="629"/>
      <c r="U23" s="629"/>
    </row>
    <row r="24" spans="1:21" s="184" customFormat="1" ht="40.5" customHeight="1" x14ac:dyDescent="0.25">
      <c r="A24" s="699"/>
      <c r="B24" s="926"/>
      <c r="C24" s="659" t="s">
        <v>1064</v>
      </c>
      <c r="D24" s="300" t="s">
        <v>1065</v>
      </c>
      <c r="E24" s="171"/>
      <c r="F24" s="171"/>
      <c r="G24" s="918"/>
      <c r="H24" s="919"/>
      <c r="I24" s="928"/>
      <c r="J24" s="156"/>
      <c r="K24" s="155"/>
      <c r="L24" s="155"/>
      <c r="M24" s="155"/>
      <c r="N24" s="628">
        <v>44652</v>
      </c>
      <c r="O24" s="628">
        <v>44896</v>
      </c>
      <c r="P24" s="914"/>
      <c r="Q24" s="749"/>
      <c r="R24" s="629"/>
      <c r="S24" s="629"/>
      <c r="T24" s="629"/>
      <c r="U24" s="629"/>
    </row>
    <row r="25" spans="1:21" s="184" customFormat="1" ht="38.25" customHeight="1" x14ac:dyDescent="0.25">
      <c r="A25" s="699"/>
      <c r="B25" s="926"/>
      <c r="C25" s="659" t="s">
        <v>1066</v>
      </c>
      <c r="D25" s="300" t="s">
        <v>1067</v>
      </c>
      <c r="E25" s="171"/>
      <c r="F25" s="171"/>
      <c r="G25" s="918"/>
      <c r="H25" s="919"/>
      <c r="I25" s="928"/>
      <c r="J25" s="156"/>
      <c r="K25" s="155"/>
      <c r="L25" s="155"/>
      <c r="M25" s="155"/>
      <c r="N25" s="628">
        <v>44652</v>
      </c>
      <c r="O25" s="628">
        <v>44896</v>
      </c>
      <c r="P25" s="914"/>
      <c r="Q25" s="749"/>
      <c r="R25" s="629"/>
      <c r="S25" s="629"/>
      <c r="T25" s="629"/>
      <c r="U25" s="629"/>
    </row>
    <row r="26" spans="1:21" s="184" customFormat="1" ht="47.25" customHeight="1" x14ac:dyDescent="0.25">
      <c r="A26" s="699"/>
      <c r="B26" s="927"/>
      <c r="C26" s="660" t="s">
        <v>1068</v>
      </c>
      <c r="D26" s="300" t="s">
        <v>1069</v>
      </c>
      <c r="E26" s="171"/>
      <c r="F26" s="171"/>
      <c r="G26" s="918"/>
      <c r="H26" s="919"/>
      <c r="I26" s="804"/>
      <c r="J26" s="156"/>
      <c r="K26" s="155"/>
      <c r="L26" s="155"/>
      <c r="M26" s="155"/>
      <c r="N26" s="628">
        <v>44743</v>
      </c>
      <c r="O26" s="628">
        <v>44896</v>
      </c>
      <c r="P26" s="914"/>
      <c r="Q26" s="749"/>
      <c r="R26" s="629"/>
      <c r="S26" s="629"/>
      <c r="T26" s="629"/>
      <c r="U26" s="629"/>
    </row>
    <row r="27" spans="1:21" s="184" customFormat="1" ht="18" customHeight="1" x14ac:dyDescent="0.25">
      <c r="A27" s="595" t="s">
        <v>2</v>
      </c>
      <c r="B27" s="920" t="s">
        <v>435</v>
      </c>
      <c r="C27" s="921"/>
      <c r="D27" s="921"/>
      <c r="E27" s="921"/>
      <c r="F27" s="921"/>
      <c r="G27" s="921"/>
      <c r="H27" s="921"/>
      <c r="I27" s="921"/>
      <c r="J27" s="921"/>
      <c r="K27" s="921"/>
      <c r="L27" s="921"/>
      <c r="M27" s="921"/>
      <c r="N27" s="921"/>
      <c r="O27" s="921"/>
      <c r="P27" s="921"/>
      <c r="Q27" s="921"/>
      <c r="R27" s="921"/>
      <c r="S27" s="921"/>
      <c r="T27" s="921"/>
      <c r="U27" s="921"/>
    </row>
    <row r="28" spans="1:21" s="184" customFormat="1" ht="20.25" customHeight="1" x14ac:dyDescent="0.25">
      <c r="A28" s="662" t="s">
        <v>4</v>
      </c>
      <c r="B28" s="922" t="s">
        <v>515</v>
      </c>
      <c r="C28" s="923"/>
      <c r="D28" s="923"/>
      <c r="E28" s="923"/>
      <c r="F28" s="923"/>
      <c r="G28" s="923"/>
      <c r="H28" s="923"/>
      <c r="I28" s="923"/>
      <c r="J28" s="923"/>
      <c r="K28" s="923"/>
      <c r="L28" s="923"/>
      <c r="M28" s="923"/>
      <c r="N28" s="923"/>
      <c r="O28" s="923"/>
      <c r="P28" s="923"/>
      <c r="Q28" s="923"/>
      <c r="R28" s="923"/>
      <c r="S28" s="923"/>
      <c r="T28" s="923"/>
      <c r="U28" s="923"/>
    </row>
    <row r="29" spans="1:21" s="184" customFormat="1" ht="41.25" customHeight="1" x14ac:dyDescent="0.25">
      <c r="A29" s="699" t="s">
        <v>516</v>
      </c>
      <c r="B29" s="915" t="s">
        <v>517</v>
      </c>
      <c r="C29" s="238" t="s">
        <v>518</v>
      </c>
      <c r="D29" s="244" t="s">
        <v>1070</v>
      </c>
      <c r="E29" s="244"/>
      <c r="F29" s="244" t="s">
        <v>1071</v>
      </c>
      <c r="G29" s="918">
        <v>1</v>
      </c>
      <c r="H29" s="919" t="s">
        <v>514</v>
      </c>
      <c r="I29" s="692" t="s">
        <v>1072</v>
      </c>
      <c r="J29" s="913">
        <v>400000</v>
      </c>
      <c r="K29" s="155"/>
      <c r="L29" s="155"/>
      <c r="M29" s="155"/>
      <c r="N29" s="172">
        <v>44805</v>
      </c>
      <c r="O29" s="172">
        <v>44866</v>
      </c>
      <c r="P29" s="914" t="s">
        <v>519</v>
      </c>
      <c r="Q29" s="749"/>
      <c r="R29" s="173"/>
      <c r="S29" s="173"/>
      <c r="T29" s="460"/>
      <c r="U29" s="460"/>
    </row>
    <row r="30" spans="1:21" s="184" customFormat="1" ht="60" x14ac:dyDescent="0.25">
      <c r="A30" s="699"/>
      <c r="B30" s="915"/>
      <c r="C30" s="357" t="s">
        <v>1073</v>
      </c>
      <c r="D30" s="354"/>
      <c r="E30" s="354"/>
      <c r="F30" s="354"/>
      <c r="G30" s="918"/>
      <c r="H30" s="919"/>
      <c r="I30" s="694"/>
      <c r="J30" s="913"/>
      <c r="K30" s="155"/>
      <c r="L30" s="155"/>
      <c r="M30" s="155"/>
      <c r="N30" s="172">
        <v>44805</v>
      </c>
      <c r="O30" s="172">
        <v>44866</v>
      </c>
      <c r="P30" s="914"/>
      <c r="Q30" s="749"/>
      <c r="R30" s="173"/>
      <c r="S30" s="173"/>
      <c r="T30" s="460"/>
      <c r="U30" s="460"/>
    </row>
    <row r="31" spans="1:21" s="184" customFormat="1" ht="56.25" customHeight="1" x14ac:dyDescent="0.25">
      <c r="A31" s="699"/>
      <c r="B31" s="915"/>
      <c r="C31" s="634" t="s">
        <v>520</v>
      </c>
      <c r="D31" s="421" t="s">
        <v>1074</v>
      </c>
      <c r="F31" s="421" t="s">
        <v>521</v>
      </c>
      <c r="G31" s="918"/>
      <c r="H31" s="919"/>
      <c r="I31" s="694"/>
      <c r="J31" s="780"/>
      <c r="K31" s="155"/>
      <c r="L31" s="155"/>
      <c r="M31" s="155"/>
      <c r="N31" s="172">
        <v>44805</v>
      </c>
      <c r="O31" s="172">
        <v>44866</v>
      </c>
      <c r="P31" s="914"/>
      <c r="Q31" s="749"/>
      <c r="R31" s="173"/>
      <c r="S31" s="173"/>
      <c r="T31" s="460"/>
      <c r="U31" s="460"/>
    </row>
    <row r="32" spans="1:21" s="184" customFormat="1" ht="87" customHeight="1" x14ac:dyDescent="0.25">
      <c r="A32" s="699" t="s">
        <v>1075</v>
      </c>
      <c r="B32" s="915" t="s">
        <v>1076</v>
      </c>
      <c r="C32" s="745" t="s">
        <v>1077</v>
      </c>
      <c r="D32" s="692" t="s">
        <v>1078</v>
      </c>
      <c r="E32" s="916" t="s">
        <v>1079</v>
      </c>
      <c r="F32" s="661" t="s">
        <v>1080</v>
      </c>
      <c r="G32" s="918">
        <v>0.8</v>
      </c>
      <c r="H32" s="919" t="s">
        <v>1081</v>
      </c>
      <c r="I32" s="914" t="s">
        <v>213</v>
      </c>
      <c r="J32" s="913">
        <v>0</v>
      </c>
      <c r="K32" s="155"/>
      <c r="L32" s="155"/>
      <c r="M32" s="155"/>
      <c r="N32" s="172">
        <v>44621</v>
      </c>
      <c r="O32" s="172">
        <v>44713</v>
      </c>
      <c r="P32" s="914" t="s">
        <v>1082</v>
      </c>
      <c r="Q32" s="749"/>
      <c r="R32" s="460"/>
      <c r="S32" s="460"/>
      <c r="T32" s="629"/>
      <c r="U32" s="629"/>
    </row>
    <row r="33" spans="1:21" s="184" customFormat="1" ht="75.75" customHeight="1" thickBot="1" x14ac:dyDescent="0.3">
      <c r="A33" s="699"/>
      <c r="B33" s="915"/>
      <c r="C33" s="746"/>
      <c r="D33" s="693"/>
      <c r="E33" s="917"/>
      <c r="F33" s="244" t="s">
        <v>1083</v>
      </c>
      <c r="G33" s="918"/>
      <c r="H33" s="919"/>
      <c r="I33" s="692"/>
      <c r="J33" s="780"/>
      <c r="K33" s="155"/>
      <c r="L33" s="155"/>
      <c r="M33" s="155"/>
      <c r="N33" s="172">
        <v>44621</v>
      </c>
      <c r="O33" s="172">
        <v>44713</v>
      </c>
      <c r="P33" s="914"/>
      <c r="Q33" s="749"/>
      <c r="R33" s="460"/>
      <c r="S33" s="460"/>
      <c r="T33" s="629"/>
      <c r="U33" s="629"/>
    </row>
    <row r="34" spans="1:21" ht="15.75" thickBot="1" x14ac:dyDescent="0.3">
      <c r="I34" s="671" t="s">
        <v>772</v>
      </c>
      <c r="J34" s="672">
        <f>SUM(J13+J29+J32+J8)</f>
        <v>9840000</v>
      </c>
    </row>
  </sheetData>
  <mergeCells count="59">
    <mergeCell ref="C1:U1"/>
    <mergeCell ref="C2:U2"/>
    <mergeCell ref="B3:U3"/>
    <mergeCell ref="B4:U4"/>
    <mergeCell ref="B5:U5"/>
    <mergeCell ref="A13:A18"/>
    <mergeCell ref="B13:B18"/>
    <mergeCell ref="G13:G18"/>
    <mergeCell ref="H13:H18"/>
    <mergeCell ref="I13:I18"/>
    <mergeCell ref="P6:P7"/>
    <mergeCell ref="Q6:Q7"/>
    <mergeCell ref="R6:U6"/>
    <mergeCell ref="A8:A12"/>
    <mergeCell ref="B8:B12"/>
    <mergeCell ref="F6:F7"/>
    <mergeCell ref="G6:G7"/>
    <mergeCell ref="H6:H7"/>
    <mergeCell ref="I6:I7"/>
    <mergeCell ref="J6:M6"/>
    <mergeCell ref="N6:O6"/>
    <mergeCell ref="A6:A7"/>
    <mergeCell ref="B6:B7"/>
    <mergeCell ref="C6:C7"/>
    <mergeCell ref="D6:D7"/>
    <mergeCell ref="E6:E7"/>
    <mergeCell ref="A19:A26"/>
    <mergeCell ref="B19:B26"/>
    <mergeCell ref="G19:G26"/>
    <mergeCell ref="H19:H26"/>
    <mergeCell ref="I19:I26"/>
    <mergeCell ref="J13:J18"/>
    <mergeCell ref="P13:P18"/>
    <mergeCell ref="Q13:Q18"/>
    <mergeCell ref="C14:C15"/>
    <mergeCell ref="D16:D17"/>
    <mergeCell ref="A29:A31"/>
    <mergeCell ref="B29:B31"/>
    <mergeCell ref="G29:G31"/>
    <mergeCell ref="H29:H31"/>
    <mergeCell ref="I29:I31"/>
    <mergeCell ref="G32:G33"/>
    <mergeCell ref="H32:H33"/>
    <mergeCell ref="I32:I33"/>
    <mergeCell ref="P19:P26"/>
    <mergeCell ref="Q19:Q26"/>
    <mergeCell ref="B27:U27"/>
    <mergeCell ref="B28:U28"/>
    <mergeCell ref="J29:J31"/>
    <mergeCell ref="A32:A33"/>
    <mergeCell ref="B32:B33"/>
    <mergeCell ref="C32:C33"/>
    <mergeCell ref="D32:D33"/>
    <mergeCell ref="E32:E33"/>
    <mergeCell ref="J32:J33"/>
    <mergeCell ref="P32:P33"/>
    <mergeCell ref="Q32:Q33"/>
    <mergeCell ref="P29:P31"/>
    <mergeCell ref="Q29:Q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Portada</vt:lpstr>
      <vt:lpstr>Servicios</vt:lpstr>
      <vt:lpstr>Jurídica</vt:lpstr>
      <vt:lpstr>DFE</vt:lpstr>
      <vt:lpstr>FIN</vt:lpstr>
      <vt:lpstr>TIC</vt:lpstr>
      <vt:lpstr>ADM</vt:lpstr>
      <vt:lpstr>RR.HH.</vt:lpstr>
      <vt:lpstr>PYD.</vt:lpstr>
      <vt:lpstr>Comunicaciones</vt:lpstr>
      <vt:lpstr>OAI</vt:lpstr>
      <vt:lpstr>CAO</vt:lpstr>
      <vt:lpstr>DTI</vt:lpstr>
      <vt:lpstr>Dirección de Servicios </vt:lpstr>
      <vt:lpstr>RR HH</vt:lpstr>
      <vt:lpstr>JURIDICA</vt:lpstr>
      <vt:lpstr>FINANZAS</vt:lpstr>
      <vt:lpstr>FISCALIZACION EXTERNA</vt:lpstr>
      <vt:lpstr>ADMINISTRATIVO</vt:lpstr>
      <vt:lpstr>PYD</vt:lpstr>
      <vt:lpstr>COMUNICACION</vt:lpstr>
      <vt:lpstr>ADMINISTRATIVO!Fuente_por_Requerimiento</vt:lpstr>
      <vt:lpstr>COMUNICACION!Fuente_por_Requerimiento</vt:lpstr>
      <vt:lpstr>'Dirección de Servicios '!Fuente_por_Requerimiento</vt:lpstr>
      <vt:lpstr>DTI!Fuente_por_Requerimiento</vt:lpstr>
      <vt:lpstr>FINANZAS!Fuente_por_Requerimiento</vt:lpstr>
      <vt:lpstr>'FISCALIZACION EXTERNA'!Fuente_por_Requerimiento</vt:lpstr>
      <vt:lpstr>JURIDICA!Fuente_por_Requerimiento</vt:lpstr>
      <vt:lpstr>PYD!Fuente_por_Requerimiento</vt:lpstr>
      <vt:lpstr>'RR HH'!Fuente_por_Requerimiento</vt:lpstr>
      <vt:lpstr>ADMINISTRATIVO!Print_Area</vt:lpstr>
      <vt:lpstr>COMUNICACION!Print_Area</vt:lpstr>
      <vt:lpstr>'Dirección de Servicios '!Print_Area</vt:lpstr>
      <vt:lpstr>DTI!Print_Area</vt:lpstr>
      <vt:lpstr>FINANZAS!Print_Area</vt:lpstr>
      <vt:lpstr>'FISCALIZACION EXTERNA'!Print_Area</vt:lpstr>
      <vt:lpstr>JURIDICA!Print_Area</vt:lpstr>
      <vt:lpstr>Portada!Print_Area</vt:lpstr>
      <vt:lpstr>PYD!Print_Area</vt:lpstr>
      <vt:lpstr>'RR HH'!Print_Area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Veronica Altagracia Sanchez Valois</dc:creator>
  <cp:keywords/>
  <dc:description/>
  <cp:lastModifiedBy>Johanny Salcedo de los Santos</cp:lastModifiedBy>
  <cp:revision/>
  <dcterms:created xsi:type="dcterms:W3CDTF">2018-04-18T14:26:48Z</dcterms:created>
  <dcterms:modified xsi:type="dcterms:W3CDTF">2022-06-17T19:15:54Z</dcterms:modified>
  <cp:category/>
  <cp:contentStatus/>
</cp:coreProperties>
</file>