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_gomez\Desktop\ACTOS DE RESERVA DE INFORMACION\"/>
    </mc:Choice>
  </mc:AlternateContent>
  <xr:revisionPtr revIDLastSave="0" documentId="8_{85BE30D1-A62E-43FE-AAA8-A069CE01D1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  <sheet name="Sheet1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2" l="1"/>
  <c r="K19" i="2"/>
  <c r="F19" i="2"/>
  <c r="F21" i="2"/>
  <c r="H11" i="2"/>
  <c r="J8" i="2" s="1"/>
  <c r="K7" i="2" l="1"/>
  <c r="E85" i="1"/>
  <c r="D85" i="1"/>
</calcChain>
</file>

<file path=xl/sharedStrings.xml><?xml version="1.0" encoding="utf-8"?>
<sst xmlns="http://schemas.openxmlformats.org/spreadsheetml/2006/main" count="107" uniqueCount="102">
  <si>
    <t xml:space="preserve">TESORERIA DE LA SEGURIDAD SOCIAL </t>
  </si>
  <si>
    <t>DOS MIL VENTITRES {2023}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</si>
  <si>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</si>
  <si>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</si>
  <si>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</si>
  <si>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</si>
  <si>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</si>
  <si>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</si>
  <si>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</si>
  <si>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</si>
  <si>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</si>
  <si>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</si>
  <si>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</si>
  <si>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</si>
  <si>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</si>
  <si>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 xml:space="preserve"> 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</si>
  <si>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</si>
  <si>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</si>
  <si>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</si>
  <si>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</si>
  <si>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</si>
  <si>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</si>
  <si>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</si>
  <si>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</si>
  <si>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</si>
  <si>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</si>
  <si>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</si>
  <si>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</si>
  <si>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</si>
  <si>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</si>
  <si>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</si>
  <si>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</si>
  <si>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</si>
  <si>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</si>
  <si>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</si>
  <si>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</si>
  <si>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</si>
  <si>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</si>
  <si>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</si>
  <si>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</si>
  <si>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</si>
  <si>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</si>
  <si>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</si>
  <si>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</si>
  <si>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</si>
  <si>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</si>
  <si>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</si>
  <si>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</si>
  <si>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</si>
  <si>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</si>
  <si>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</si>
  <si>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</si>
  <si>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</si>
  <si>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</si>
  <si>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</si>
  <si>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</si>
  <si>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</si>
  <si>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</si>
  <si>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</si>
  <si>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</si>
  <si>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</si>
  <si>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</si>
  <si>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</si>
  <si>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</si>
  <si>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</si>
  <si>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</si>
  <si>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</si>
  <si>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</si>
  <si>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</si>
  <si>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</si>
  <si>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</si>
  <si>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</si>
  <si>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</si>
  <si>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</si>
  <si>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</si>
  <si>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</si>
  <si>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</si>
  <si>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</si>
  <si>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</si>
  <si>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</si>
  <si>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</si>
  <si>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</si>
  <si>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</si>
  <si>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 :  SIGEF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</si>
  <si>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</si>
  <si>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  **Modificado adicion Balance Inicial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</si>
  <si>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</si>
  <si>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Jose Israel Del Orbe</t>
  </si>
  <si>
    <t>Director de Finanzas</t>
  </si>
  <si>
    <t>Calculo de IGPS03</t>
  </si>
  <si>
    <t>Total de modificaciones trimestre enero- marzo 2022</t>
  </si>
  <si>
    <t>seria 80%</t>
  </si>
  <si>
    <t>Presupuesto vigente disponible =</t>
  </si>
  <si>
    <t>17,747,035,152.00+306,181,933.57</t>
  </si>
  <si>
    <t>Presu. Ejecutado trimestre</t>
  </si>
  <si>
    <t>Donde:</t>
  </si>
  <si>
    <t>Valor neto de las modificaciones</t>
  </si>
  <si>
    <t>modificacion de adicion balance inicial</t>
  </si>
  <si>
    <t>Presupuesto inicial</t>
  </si>
  <si>
    <t>mod. De una cuenta entre otra</t>
  </si>
  <si>
    <t xml:space="preserve">Presupuesto vigente </t>
  </si>
  <si>
    <t>Menos: Presu. Ejecutado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</si>
</sst>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0" fillId="3" borderId="0" xfId="0" applyFill="1"/>
    <xf numFmtId="0" fontId="3" fillId="0" borderId="4" xfId="0" applyFont="1" applyBorder="1" applyAlignment="1">
      <alignment horizontal="left"/>
    </xf>
    <xf numFmtId="164" fontId="3" fillId="0" borderId="4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5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43" fontId="3" fillId="4" borderId="5" xfId="1" applyFont="1" applyFill="1" applyBorder="1"/>
    <xf numFmtId="43" fontId="0" fillId="0" borderId="0" xfId="0" applyNumberFormat="1"/>
    <xf numFmtId="43" fontId="0" fillId="0" borderId="0" xfId="1" applyFont="1"/>
    <xf numFmtId="43" fontId="8" fillId="0" borderId="0" xfId="1" applyFont="1"/>
    <xf numFmtId="0" fontId="0" fillId="0" borderId="7" xfId="0" applyBorder="1"/>
    <xf numFmtId="43" fontId="0" fillId="0" borderId="7" xfId="1" applyFont="1" applyBorder="1"/>
    <xf numFmtId="43" fontId="9" fillId="0" borderId="0" xfId="1" applyFont="1" applyAlignment="1">
      <alignment vertical="center" wrapText="1"/>
    </xf>
    <xf numFmtId="10" fontId="0" fillId="0" borderId="0" xfId="2" applyNumberFormat="1" applyFont="1"/>
    <xf numFmtId="43" fontId="3" fillId="0" borderId="8" xfId="0" applyNumberFormat="1" applyFont="1" applyBorder="1"/>
    <xf numFmtId="0" fontId="3" fillId="5" borderId="0" xfId="0" applyFont="1" applyFill="1"/>
    <xf numFmtId="43" fontId="0" fillId="0" borderId="0" xfId="1" applyFont="1" applyBorder="1"/>
    <xf numFmtId="4" fontId="0" fillId="0" borderId="0" xfId="0" applyNumberFormat="1"/>
    <xf numFmtId="0" fontId="0" fillId="0" borderId="0" xfId="0" applyAlignment="1">
      <alignment horizontal="right"/>
    </xf>
    <xf numFmtId="43" fontId="3" fillId="0" borderId="0" xfId="1" applyFont="1"/>
    <xf numFmtId="43" fontId="10" fillId="0" borderId="0" xfId="1" applyFont="1" applyAlignment="1">
      <alignment horizontal="right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771525</xdr:colOff>
      <xdr:row>1</xdr:row>
      <xdr:rowOff>1</xdr:rowOff>
    </xdr:from>
    <xdr:to>
      <xdr:col>4</xdr:col>
      <xdr:colOff>1038225</xdr:colOff>
      <xdr:row>7</xdr:row>
      <xdr:rowOff>127636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9353550" y="190501"/>
          <a:ext cx="1438275" cy="15468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96"/>
  <sheetViews>
    <sheetView showGridLines="0" tabSelected="1" topLeftCell="C1" workbookViewId="0">
      <selection activeCell="I23" sqref="I23"/>
    </sheetView>
  </sheetViews>
  <sheetFormatPr defaultColWidth="11.42578125" defaultRowHeight="15" x14ac:dyDescent="0.25"/>
  <cols>
    <col min="3" max="3" width="88" customWidth="1"/>
    <col min="4" max="4" width="17.5703125" customWidth="1"/>
    <col min="5" max="5" width="17.85546875" customWidth="1"/>
    <col min="6" max="6" width="18" bestFit="1" customWidth="1"/>
  </cols>
  <sheetData>
    <row r="3" spans="2:16" ht="28.5" customHeight="1" x14ac:dyDescent="0.25">
      <c r="C3" s="31"/>
      <c r="D3" s="32"/>
      <c r="E3" s="32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33" t="s">
        <v>0</v>
      </c>
      <c r="D4" s="34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5.75" x14ac:dyDescent="0.25">
      <c r="C5" s="35" t="s">
        <v>1</v>
      </c>
      <c r="D5" s="36"/>
      <c r="E5" s="36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15.75" customHeight="1" x14ac:dyDescent="0.25">
      <c r="C6" s="37" t="s">
        <v>2</v>
      </c>
      <c r="D6" s="38"/>
      <c r="E6" s="38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37" t="s">
        <v>3</v>
      </c>
      <c r="D7" s="38"/>
      <c r="E7" s="38"/>
      <c r="F7" s="5"/>
      <c r="G7" s="4"/>
      <c r="H7" s="4"/>
      <c r="I7" s="4"/>
      <c r="J7" s="4"/>
      <c r="K7" s="4"/>
      <c r="L7" s="4"/>
      <c r="M7" s="4"/>
      <c r="N7" s="4"/>
      <c r="O7" s="4"/>
      <c r="P7" s="4"/>
    </row>
    <row r="9" spans="2:16" ht="15" customHeight="1" x14ac:dyDescent="0.25">
      <c r="C9" s="40" t="s">
        <v>4</v>
      </c>
      <c r="D9" s="41" t="s">
        <v>5</v>
      </c>
      <c r="E9" s="41" t="s">
        <v>6</v>
      </c>
      <c r="F9" s="6"/>
    </row>
    <row r="10" spans="2:16" ht="23.25" customHeight="1" x14ac:dyDescent="0.25">
      <c r="C10" s="40"/>
      <c r="D10" s="42"/>
      <c r="E10" s="42"/>
      <c r="F10" s="6"/>
    </row>
    <row r="11" spans="2:16" x14ac:dyDescent="0.25">
      <c r="C11" s="7" t="s">
        <v>7</v>
      </c>
      <c r="D11" s="8"/>
      <c r="E11" s="8"/>
      <c r="F11" s="6"/>
    </row>
    <row r="12" spans="2:16" x14ac:dyDescent="0.25">
      <c r="C12" s="9" t="s">
        <v>8</v>
      </c>
      <c r="D12" s="10"/>
      <c r="F12" s="6"/>
    </row>
    <row r="13" spans="2:16" x14ac:dyDescent="0.25">
      <c r="C13" s="11" t="s">
        <v>9</v>
      </c>
      <c r="D13" s="30">
        <v>348093316</v>
      </c>
      <c r="E13" s="22">
        <v>0</v>
      </c>
      <c r="F13" s="6"/>
    </row>
    <row r="14" spans="2:16" x14ac:dyDescent="0.25">
      <c r="C14" s="11" t="s">
        <v>10</v>
      </c>
      <c r="D14" s="30">
        <v>81146013</v>
      </c>
      <c r="E14" s="22">
        <v>0</v>
      </c>
      <c r="F14" s="6"/>
    </row>
    <row r="15" spans="2:16" x14ac:dyDescent="0.25">
      <c r="C15" s="11" t="s">
        <v>11</v>
      </c>
      <c r="D15" s="30">
        <v>0</v>
      </c>
      <c r="E15" s="22">
        <v>0</v>
      </c>
      <c r="F15" s="6"/>
    </row>
    <row r="16" spans="2:16" x14ac:dyDescent="0.25">
      <c r="C16" s="11" t="s">
        <v>12</v>
      </c>
      <c r="D16" s="30">
        <v>1950000</v>
      </c>
      <c r="E16" s="22">
        <v>0</v>
      </c>
      <c r="F16" s="6"/>
    </row>
    <row r="17" spans="3:6" x14ac:dyDescent="0.25">
      <c r="C17" s="11" t="s">
        <v>13</v>
      </c>
      <c r="D17" s="30">
        <v>46021450</v>
      </c>
      <c r="E17" s="22">
        <v>0</v>
      </c>
      <c r="F17" s="6"/>
    </row>
    <row r="18" spans="3:6" x14ac:dyDescent="0.25">
      <c r="C18" s="9" t="s">
        <v>14</v>
      </c>
      <c r="D18" s="30" t="s">
        <v>15</v>
      </c>
      <c r="E18" s="22">
        <v>0</v>
      </c>
      <c r="F18" s="6"/>
    </row>
    <row r="19" spans="3:6" x14ac:dyDescent="0.25">
      <c r="C19" s="11" t="s">
        <v>16</v>
      </c>
      <c r="D19" s="30">
        <v>58415833</v>
      </c>
      <c r="E19" s="22">
        <v>0</v>
      </c>
      <c r="F19" s="6"/>
    </row>
    <row r="20" spans="3:6" x14ac:dyDescent="0.25">
      <c r="C20" s="11" t="s">
        <v>17</v>
      </c>
      <c r="D20" s="30">
        <v>1578200</v>
      </c>
      <c r="E20" s="22">
        <v>0</v>
      </c>
      <c r="F20" s="6"/>
    </row>
    <row r="21" spans="3:6" x14ac:dyDescent="0.25">
      <c r="C21" s="11" t="s">
        <v>18</v>
      </c>
      <c r="D21" s="30">
        <v>3666592</v>
      </c>
      <c r="E21" s="22">
        <v>0</v>
      </c>
      <c r="F21" s="6"/>
    </row>
    <row r="22" spans="3:6" x14ac:dyDescent="0.25">
      <c r="C22" s="11" t="s">
        <v>19</v>
      </c>
      <c r="D22" s="30">
        <v>1601312</v>
      </c>
      <c r="E22" s="22">
        <v>0</v>
      </c>
      <c r="F22" s="6"/>
    </row>
    <row r="23" spans="3:6" x14ac:dyDescent="0.25">
      <c r="C23" s="11" t="s">
        <v>20</v>
      </c>
      <c r="D23" s="30">
        <v>96321286</v>
      </c>
      <c r="E23" s="22">
        <v>0</v>
      </c>
    </row>
    <row r="24" spans="3:6" x14ac:dyDescent="0.25">
      <c r="C24" s="11" t="s">
        <v>21</v>
      </c>
      <c r="D24" s="30">
        <v>2908894</v>
      </c>
      <c r="E24" s="22">
        <v>0</v>
      </c>
    </row>
    <row r="25" spans="3:6" x14ac:dyDescent="0.25">
      <c r="C25" s="11" t="s">
        <v>22</v>
      </c>
      <c r="D25" s="30">
        <v>19678369</v>
      </c>
      <c r="E25" s="22">
        <v>0</v>
      </c>
    </row>
    <row r="26" spans="3:6" x14ac:dyDescent="0.25">
      <c r="C26" s="11" t="s">
        <v>23</v>
      </c>
      <c r="D26" s="30">
        <v>39820045</v>
      </c>
      <c r="E26" s="22">
        <v>0</v>
      </c>
    </row>
    <row r="27" spans="3:6" x14ac:dyDescent="0.25">
      <c r="C27" s="11" t="s">
        <v>24</v>
      </c>
      <c r="D27" s="30">
        <v>13650108</v>
      </c>
      <c r="E27" s="22">
        <v>0</v>
      </c>
    </row>
    <row r="28" spans="3:6" x14ac:dyDescent="0.25">
      <c r="C28" s="9" t="s">
        <v>25</v>
      </c>
      <c r="D28" s="30" t="s">
        <v>15</v>
      </c>
      <c r="E28" s="22">
        <v>0</v>
      </c>
    </row>
    <row r="29" spans="3:6" x14ac:dyDescent="0.25">
      <c r="C29" s="11" t="s">
        <v>26</v>
      </c>
      <c r="D29" s="30">
        <v>1204536</v>
      </c>
      <c r="E29" s="22">
        <v>0</v>
      </c>
    </row>
    <row r="30" spans="3:6" x14ac:dyDescent="0.25">
      <c r="C30" s="11" t="s">
        <v>27</v>
      </c>
      <c r="D30" s="30">
        <v>1225800</v>
      </c>
      <c r="E30" s="22">
        <v>0</v>
      </c>
    </row>
    <row r="31" spans="3:6" x14ac:dyDescent="0.25">
      <c r="C31" s="11" t="s">
        <v>28</v>
      </c>
      <c r="D31" s="30">
        <v>1499945</v>
      </c>
      <c r="E31" s="22">
        <v>0</v>
      </c>
    </row>
    <row r="32" spans="3:6" x14ac:dyDescent="0.25">
      <c r="C32" s="11" t="s">
        <v>29</v>
      </c>
      <c r="D32" s="30">
        <v>164136</v>
      </c>
      <c r="E32" s="22">
        <v>0</v>
      </c>
    </row>
    <row r="33" spans="3:6" x14ac:dyDescent="0.25">
      <c r="C33" s="11" t="s">
        <v>30</v>
      </c>
      <c r="D33" s="30">
        <v>159950</v>
      </c>
      <c r="E33" s="22">
        <v>0</v>
      </c>
    </row>
    <row r="34" spans="3:6" x14ac:dyDescent="0.25">
      <c r="C34" s="11" t="s">
        <v>31</v>
      </c>
      <c r="D34" s="30">
        <v>143778</v>
      </c>
      <c r="E34" s="22">
        <v>0</v>
      </c>
    </row>
    <row r="35" spans="3:6" x14ac:dyDescent="0.25">
      <c r="C35" s="11" t="s">
        <v>32</v>
      </c>
      <c r="D35" s="30">
        <v>4009640</v>
      </c>
      <c r="E35" s="22">
        <v>0</v>
      </c>
    </row>
    <row r="36" spans="3:6" x14ac:dyDescent="0.25">
      <c r="C36" s="11" t="s">
        <v>33</v>
      </c>
      <c r="D36" s="30">
        <v>0</v>
      </c>
      <c r="E36" s="22">
        <v>0</v>
      </c>
    </row>
    <row r="37" spans="3:6" x14ac:dyDescent="0.25">
      <c r="C37" s="11" t="s">
        <v>34</v>
      </c>
      <c r="D37" s="30">
        <v>5829369</v>
      </c>
      <c r="E37" s="22">
        <v>0</v>
      </c>
    </row>
    <row r="38" spans="3:6" x14ac:dyDescent="0.25">
      <c r="C38" s="9" t="s">
        <v>35</v>
      </c>
      <c r="D38" s="30">
        <v>0</v>
      </c>
      <c r="E38" s="22">
        <v>0</v>
      </c>
    </row>
    <row r="39" spans="3:6" x14ac:dyDescent="0.25">
      <c r="C39" s="11" t="s">
        <v>36</v>
      </c>
      <c r="D39" s="30">
        <v>100000</v>
      </c>
      <c r="E39" s="22">
        <v>0</v>
      </c>
    </row>
    <row r="40" spans="3:6" x14ac:dyDescent="0.25">
      <c r="C40" s="11" t="s">
        <v>37</v>
      </c>
      <c r="D40" s="30">
        <v>18696053152</v>
      </c>
      <c r="E40" s="22">
        <v>0</v>
      </c>
      <c r="F40" s="18" t="s">
        <v>15</v>
      </c>
    </row>
    <row r="41" spans="3:6" x14ac:dyDescent="0.25">
      <c r="C41" s="11" t="s">
        <v>38</v>
      </c>
      <c r="D41" s="30">
        <v>0</v>
      </c>
      <c r="E41" s="22">
        <v>0</v>
      </c>
    </row>
    <row r="42" spans="3:6" x14ac:dyDescent="0.25">
      <c r="C42" s="11" t="s">
        <v>39</v>
      </c>
      <c r="D42" s="30">
        <v>0</v>
      </c>
      <c r="E42" s="22">
        <v>0</v>
      </c>
    </row>
    <row r="43" spans="3:6" x14ac:dyDescent="0.25">
      <c r="C43" s="11" t="s">
        <v>40</v>
      </c>
      <c r="D43" s="30">
        <v>0</v>
      </c>
      <c r="E43" s="22">
        <v>0</v>
      </c>
    </row>
    <row r="44" spans="3:6" x14ac:dyDescent="0.25">
      <c r="C44" s="11" t="s">
        <v>41</v>
      </c>
      <c r="D44" s="30">
        <v>0</v>
      </c>
      <c r="E44" s="22">
        <v>0</v>
      </c>
    </row>
    <row r="45" spans="3:6" x14ac:dyDescent="0.25">
      <c r="C45" s="11" t="s">
        <v>42</v>
      </c>
      <c r="D45" s="30">
        <v>0</v>
      </c>
      <c r="E45" s="22">
        <v>0</v>
      </c>
    </row>
    <row r="46" spans="3:6" x14ac:dyDescent="0.25">
      <c r="C46" s="11" t="s">
        <v>43</v>
      </c>
      <c r="D46" s="30">
        <v>0</v>
      </c>
      <c r="E46" s="22">
        <v>0</v>
      </c>
    </row>
    <row r="47" spans="3:6" x14ac:dyDescent="0.25">
      <c r="C47" s="9" t="s">
        <v>44</v>
      </c>
      <c r="D47" s="30">
        <v>0</v>
      </c>
      <c r="E47" s="22">
        <v>0</v>
      </c>
    </row>
    <row r="48" spans="3:6" x14ac:dyDescent="0.25">
      <c r="C48" s="11" t="s">
        <v>45</v>
      </c>
      <c r="D48" s="30">
        <v>0</v>
      </c>
      <c r="E48" s="22">
        <v>0</v>
      </c>
    </row>
    <row r="49" spans="3:5" x14ac:dyDescent="0.25">
      <c r="C49" s="11" t="s">
        <v>46</v>
      </c>
      <c r="D49" s="30">
        <v>0</v>
      </c>
      <c r="E49" s="22">
        <v>0</v>
      </c>
    </row>
    <row r="50" spans="3:5" x14ac:dyDescent="0.25">
      <c r="C50" s="11" t="s">
        <v>47</v>
      </c>
      <c r="D50" s="30">
        <v>0</v>
      </c>
      <c r="E50" s="22">
        <v>0</v>
      </c>
    </row>
    <row r="51" spans="3:5" x14ac:dyDescent="0.25">
      <c r="C51" s="11" t="s">
        <v>48</v>
      </c>
      <c r="D51" s="30">
        <v>0</v>
      </c>
      <c r="E51" s="22">
        <v>0</v>
      </c>
    </row>
    <row r="52" spans="3:5" x14ac:dyDescent="0.25">
      <c r="C52" s="11" t="s">
        <v>49</v>
      </c>
      <c r="D52" s="30">
        <v>0</v>
      </c>
      <c r="E52" s="22">
        <v>0</v>
      </c>
    </row>
    <row r="53" spans="3:5" x14ac:dyDescent="0.25">
      <c r="C53" s="11" t="s">
        <v>50</v>
      </c>
      <c r="D53" s="30">
        <v>0</v>
      </c>
      <c r="E53" s="22">
        <v>0</v>
      </c>
    </row>
    <row r="54" spans="3:5" x14ac:dyDescent="0.25">
      <c r="C54" s="9" t="s">
        <v>51</v>
      </c>
      <c r="D54" s="30" t="s">
        <v>15</v>
      </c>
      <c r="E54" s="22">
        <v>0</v>
      </c>
    </row>
    <row r="55" spans="3:5" x14ac:dyDescent="0.25">
      <c r="C55" s="11" t="s">
        <v>52</v>
      </c>
      <c r="D55" s="30">
        <v>6586432</v>
      </c>
      <c r="E55" s="22">
        <v>0</v>
      </c>
    </row>
    <row r="56" spans="3:5" x14ac:dyDescent="0.25">
      <c r="C56" s="11" t="s">
        <v>53</v>
      </c>
      <c r="D56" s="30">
        <v>0</v>
      </c>
      <c r="E56" s="22">
        <v>0</v>
      </c>
    </row>
    <row r="57" spans="3:5" x14ac:dyDescent="0.25">
      <c r="C57" s="11" t="s">
        <v>54</v>
      </c>
      <c r="D57" s="30">
        <v>0</v>
      </c>
      <c r="E57" s="22">
        <v>0</v>
      </c>
    </row>
    <row r="58" spans="3:5" x14ac:dyDescent="0.25">
      <c r="C58" s="11" t="s">
        <v>55</v>
      </c>
      <c r="D58" s="30">
        <v>0</v>
      </c>
      <c r="E58" s="22">
        <v>0</v>
      </c>
    </row>
    <row r="59" spans="3:5" x14ac:dyDescent="0.25">
      <c r="C59" s="11" t="s">
        <v>56</v>
      </c>
      <c r="D59" s="30">
        <v>10616996</v>
      </c>
      <c r="E59" s="22">
        <v>0</v>
      </c>
    </row>
    <row r="60" spans="3:5" x14ac:dyDescent="0.25">
      <c r="C60" s="11" t="s">
        <v>57</v>
      </c>
      <c r="D60" s="30">
        <v>0</v>
      </c>
      <c r="E60" s="22">
        <v>0</v>
      </c>
    </row>
    <row r="61" spans="3:5" x14ac:dyDescent="0.25">
      <c r="C61" s="11" t="s">
        <v>58</v>
      </c>
      <c r="D61" s="30">
        <v>0</v>
      </c>
      <c r="E61" s="22">
        <v>0</v>
      </c>
    </row>
    <row r="62" spans="3:5" x14ac:dyDescent="0.25">
      <c r="C62" s="11" t="s">
        <v>59</v>
      </c>
      <c r="D62" s="30">
        <v>0</v>
      </c>
      <c r="E62" s="22">
        <v>0</v>
      </c>
    </row>
    <row r="63" spans="3:5" x14ac:dyDescent="0.25">
      <c r="C63" s="11" t="s">
        <v>60</v>
      </c>
      <c r="D63" s="30">
        <v>0</v>
      </c>
      <c r="E63" s="22">
        <v>0</v>
      </c>
    </row>
    <row r="64" spans="3:5" x14ac:dyDescent="0.25">
      <c r="C64" s="9" t="s">
        <v>61</v>
      </c>
      <c r="D64" s="30">
        <v>0</v>
      </c>
      <c r="E64" s="22">
        <v>0</v>
      </c>
    </row>
    <row r="65" spans="3:5" x14ac:dyDescent="0.25">
      <c r="C65" s="11" t="s">
        <v>62</v>
      </c>
      <c r="D65" s="30">
        <v>0</v>
      </c>
      <c r="E65" s="22">
        <v>0</v>
      </c>
    </row>
    <row r="66" spans="3:5" x14ac:dyDescent="0.25">
      <c r="C66" s="11" t="s">
        <v>63</v>
      </c>
      <c r="D66" s="30">
        <v>0</v>
      </c>
      <c r="E66" s="22">
        <v>0</v>
      </c>
    </row>
    <row r="67" spans="3:5" x14ac:dyDescent="0.25">
      <c r="C67" s="11" t="s">
        <v>64</v>
      </c>
      <c r="D67" s="30">
        <v>0</v>
      </c>
      <c r="E67" s="22">
        <v>0</v>
      </c>
    </row>
    <row r="68" spans="3:5" x14ac:dyDescent="0.25">
      <c r="C68" s="11" t="s">
        <v>65</v>
      </c>
      <c r="D68" s="30">
        <v>0</v>
      </c>
      <c r="E68" s="22">
        <v>0</v>
      </c>
    </row>
    <row r="69" spans="3:5" x14ac:dyDescent="0.25">
      <c r="C69" s="9" t="s">
        <v>66</v>
      </c>
      <c r="D69" s="30">
        <v>0</v>
      </c>
      <c r="E69" s="22">
        <v>0</v>
      </c>
    </row>
    <row r="70" spans="3:5" x14ac:dyDescent="0.25">
      <c r="C70" s="11" t="s">
        <v>67</v>
      </c>
      <c r="D70" s="30">
        <v>0</v>
      </c>
      <c r="E70" s="22">
        <v>0</v>
      </c>
    </row>
    <row r="71" spans="3:5" x14ac:dyDescent="0.25">
      <c r="C71" s="11" t="s">
        <v>68</v>
      </c>
      <c r="D71" s="30">
        <v>0</v>
      </c>
      <c r="E71" s="22">
        <v>0</v>
      </c>
    </row>
    <row r="72" spans="3:5" x14ac:dyDescent="0.25">
      <c r="C72" s="9" t="s">
        <v>69</v>
      </c>
      <c r="D72" s="30">
        <v>0</v>
      </c>
      <c r="E72" s="22">
        <v>0</v>
      </c>
    </row>
    <row r="73" spans="3:5" x14ac:dyDescent="0.25">
      <c r="C73" s="11" t="s">
        <v>70</v>
      </c>
      <c r="D73" s="30">
        <v>0</v>
      </c>
      <c r="E73" s="22">
        <v>0</v>
      </c>
    </row>
    <row r="74" spans="3:5" x14ac:dyDescent="0.25">
      <c r="C74" s="11" t="s">
        <v>71</v>
      </c>
      <c r="D74" s="30">
        <v>0</v>
      </c>
      <c r="E74" s="22">
        <v>0</v>
      </c>
    </row>
    <row r="75" spans="3:5" x14ac:dyDescent="0.25">
      <c r="C75" s="11" t="s">
        <v>72</v>
      </c>
      <c r="D75" s="30">
        <v>0</v>
      </c>
      <c r="E75" s="22">
        <v>0</v>
      </c>
    </row>
    <row r="76" spans="3:5" x14ac:dyDescent="0.25">
      <c r="C76" s="7" t="s">
        <v>73</v>
      </c>
      <c r="D76" s="30">
        <v>0</v>
      </c>
      <c r="E76" s="22">
        <v>0</v>
      </c>
    </row>
    <row r="77" spans="3:5" x14ac:dyDescent="0.25">
      <c r="C77" s="9" t="s">
        <v>74</v>
      </c>
      <c r="D77" s="30">
        <v>0</v>
      </c>
      <c r="E77" s="22">
        <v>0</v>
      </c>
    </row>
    <row r="78" spans="3:5" x14ac:dyDescent="0.25">
      <c r="C78" s="11" t="s">
        <v>75</v>
      </c>
      <c r="D78" s="30">
        <v>0</v>
      </c>
      <c r="E78" s="22">
        <v>0</v>
      </c>
    </row>
    <row r="79" spans="3:5" x14ac:dyDescent="0.25">
      <c r="C79" s="11" t="s">
        <v>76</v>
      </c>
      <c r="D79" s="30">
        <v>0</v>
      </c>
      <c r="E79" s="22">
        <v>0</v>
      </c>
    </row>
    <row r="80" spans="3:5" x14ac:dyDescent="0.25">
      <c r="C80" s="9" t="s">
        <v>77</v>
      </c>
      <c r="D80" s="30">
        <v>0</v>
      </c>
      <c r="E80" s="22">
        <v>0</v>
      </c>
    </row>
    <row r="81" spans="1:10" x14ac:dyDescent="0.25">
      <c r="C81" s="11" t="s">
        <v>78</v>
      </c>
      <c r="D81" s="30">
        <v>0</v>
      </c>
      <c r="E81" s="22">
        <v>0</v>
      </c>
    </row>
    <row r="82" spans="1:10" x14ac:dyDescent="0.25">
      <c r="C82" s="11" t="s">
        <v>79</v>
      </c>
      <c r="D82" s="30">
        <v>0</v>
      </c>
      <c r="E82" s="22">
        <v>0</v>
      </c>
    </row>
    <row r="83" spans="1:10" x14ac:dyDescent="0.25">
      <c r="C83" s="9" t="s">
        <v>80</v>
      </c>
      <c r="D83" s="30">
        <v>0</v>
      </c>
      <c r="E83" s="22">
        <v>0</v>
      </c>
    </row>
    <row r="84" spans="1:10" x14ac:dyDescent="0.25">
      <c r="C84" s="11" t="s">
        <v>81</v>
      </c>
      <c r="D84" s="30">
        <v>0</v>
      </c>
      <c r="E84" s="22">
        <v>0</v>
      </c>
    </row>
    <row r="85" spans="1:10" ht="15.75" thickBot="1" x14ac:dyDescent="0.3">
      <c r="C85" s="12" t="s">
        <v>82</v>
      </c>
      <c r="D85" s="16">
        <f>SUM(D13:D84)</f>
        <v>19442445152</v>
      </c>
      <c r="E85" s="16">
        <f>SUM(E13:E84)</f>
        <v>0</v>
      </c>
    </row>
    <row r="86" spans="1:10" ht="15.75" thickBot="1" x14ac:dyDescent="0.3">
      <c r="C86" t="s">
        <v>83</v>
      </c>
    </row>
    <row r="87" spans="1:10" ht="26.25" customHeight="1" thickBot="1" x14ac:dyDescent="0.3">
      <c r="C87" s="13" t="s">
        <v>84</v>
      </c>
      <c r="E87" s="17" t="s">
        <v>15</v>
      </c>
    </row>
    <row r="88" spans="1:10" ht="33.75" customHeight="1" thickBot="1" x14ac:dyDescent="0.3">
      <c r="C88" s="14" t="s">
        <v>85</v>
      </c>
    </row>
    <row r="89" spans="1:10" ht="60.75" thickBot="1" x14ac:dyDescent="0.3">
      <c r="C89" s="15" t="s">
        <v>86</v>
      </c>
      <c r="F89" s="17"/>
    </row>
    <row r="90" spans="1:10" x14ac:dyDescent="0.25">
      <c r="E90" s="17"/>
      <c r="F90" s="17"/>
    </row>
    <row r="91" spans="1:10" ht="15.75" x14ac:dyDescent="0.25">
      <c r="B91" s="18"/>
      <c r="C91" s="18"/>
      <c r="D91" s="18"/>
      <c r="E91" s="23"/>
      <c r="F91" s="18"/>
      <c r="G91" s="19"/>
      <c r="H91" s="19"/>
      <c r="I91" s="19"/>
      <c r="J91" s="19"/>
    </row>
    <row r="92" spans="1:10" ht="15.75" x14ac:dyDescent="0.25">
      <c r="B92" s="18" t="s">
        <v>15</v>
      </c>
      <c r="C92" s="18"/>
      <c r="D92" s="18"/>
      <c r="E92" s="18"/>
      <c r="F92" s="18"/>
      <c r="G92" s="19"/>
      <c r="H92" s="19"/>
      <c r="I92" s="19"/>
      <c r="J92" s="19"/>
    </row>
    <row r="93" spans="1:10" ht="15.75" x14ac:dyDescent="0.25">
      <c r="B93" s="18"/>
      <c r="C93" s="18"/>
      <c r="D93" s="18"/>
      <c r="E93" s="18"/>
      <c r="F93" s="18"/>
      <c r="G93" s="19"/>
      <c r="H93" s="19"/>
      <c r="I93" s="19"/>
      <c r="J93" s="19"/>
    </row>
    <row r="94" spans="1:10" ht="15.75" x14ac:dyDescent="0.25">
      <c r="A94" s="20"/>
      <c r="B94" s="21"/>
      <c r="C94" s="18"/>
      <c r="D94" s="18"/>
      <c r="E94" s="18"/>
      <c r="F94" s="18"/>
      <c r="G94" s="19"/>
      <c r="H94" s="19"/>
      <c r="I94" s="19"/>
      <c r="J94" s="19"/>
    </row>
    <row r="95" spans="1:10" ht="15.75" x14ac:dyDescent="0.25">
      <c r="C95" s="39" t="s">
        <v>87</v>
      </c>
      <c r="D95" s="39"/>
      <c r="E95" s="18"/>
      <c r="F95" s="18"/>
      <c r="G95" s="19"/>
      <c r="H95" s="19"/>
      <c r="I95" s="19"/>
      <c r="J95" s="19"/>
    </row>
    <row r="96" spans="1:10" ht="15.75" x14ac:dyDescent="0.25">
      <c r="C96" s="39" t="s">
        <v>88</v>
      </c>
      <c r="D96" s="39"/>
      <c r="E96" s="18"/>
      <c r="F96" s="18"/>
      <c r="G96" s="19"/>
      <c r="H96" s="19"/>
      <c r="I96" s="19"/>
      <c r="J96" s="19"/>
    </row>
  </sheetData>
  <mergeCells count="10">
    <mergeCell ref="C95:D95"/>
    <mergeCell ref="C96:D96"/>
    <mergeCell ref="C9:C10"/>
    <mergeCell ref="D9:D10"/>
    <mergeCell ref="E9:E10"/>
    <mergeCell ref="C3:E3"/>
    <mergeCell ref="C4:E4"/>
    <mergeCell ref="C5:E5"/>
    <mergeCell ref="C6:E6"/>
    <mergeCell ref="C7:E7"/>
  </mergeCells>
  <pageMargins left="0.7" right="0.7" top="0.75" bottom="0.75" header="0.3" footer="0.3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4:L22"/>
  <sheetViews>
    <sheetView topLeftCell="A5" workbookViewId="0">
      <selection activeCell="F12" sqref="F12"/>
    </sheetView>
  </sheetViews>
  <sheetFormatPr defaultRowHeight="15" x14ac:dyDescent="0.25"/>
  <cols>
    <col min="4" max="4" width="30" customWidth="1"/>
    <col min="5" max="5" width="3.85546875" customWidth="1"/>
    <col min="6" max="6" width="18" bestFit="1" customWidth="1"/>
    <col min="8" max="8" width="18" bestFit="1" customWidth="1"/>
    <col min="9" max="9" width="6.42578125" customWidth="1"/>
    <col min="10" max="10" width="18" bestFit="1" customWidth="1"/>
    <col min="11" max="11" width="15.28515625" bestFit="1" customWidth="1"/>
  </cols>
  <sheetData>
    <row r="4" spans="4:12" x14ac:dyDescent="0.25">
      <c r="D4" t="s">
        <v>89</v>
      </c>
    </row>
    <row r="7" spans="4:12" ht="15.75" thickBot="1" x14ac:dyDescent="0.3">
      <c r="D7" t="s">
        <v>90</v>
      </c>
      <c r="J7" s="21">
        <f>+K18</f>
        <v>7888956</v>
      </c>
      <c r="K7" s="24">
        <f>+J7/J8*100</f>
        <v>5.7491011566904358E-2</v>
      </c>
      <c r="L7" s="25" t="s">
        <v>91</v>
      </c>
    </row>
    <row r="8" spans="4:12" ht="15.75" thickTop="1" x14ac:dyDescent="0.25">
      <c r="J8" s="17">
        <f>+H11</f>
        <v>13722068519.91</v>
      </c>
    </row>
    <row r="11" spans="4:12" ht="15.75" thickBot="1" x14ac:dyDescent="0.3">
      <c r="D11" t="s">
        <v>92</v>
      </c>
      <c r="H11" s="24">
        <f>+F12-F13</f>
        <v>13722068519.91</v>
      </c>
    </row>
    <row r="12" spans="4:12" ht="15.75" thickTop="1" x14ac:dyDescent="0.25">
      <c r="D12" t="s">
        <v>93</v>
      </c>
      <c r="F12" s="18">
        <v>18045328129.57</v>
      </c>
    </row>
    <row r="13" spans="4:12" x14ac:dyDescent="0.25">
      <c r="D13" t="s">
        <v>94</v>
      </c>
      <c r="F13" s="18">
        <v>4323259609.6599998</v>
      </c>
    </row>
    <row r="16" spans="4:12" x14ac:dyDescent="0.25">
      <c r="D16" t="s">
        <v>95</v>
      </c>
    </row>
    <row r="17" spans="4:11" x14ac:dyDescent="0.25">
      <c r="D17" t="s">
        <v>96</v>
      </c>
      <c r="F17" s="26">
        <v>306181933.56999999</v>
      </c>
      <c r="H17" t="s">
        <v>97</v>
      </c>
      <c r="K17" s="18">
        <v>298292977.56999999</v>
      </c>
    </row>
    <row r="18" spans="4:11" x14ac:dyDescent="0.25">
      <c r="D18" t="s">
        <v>98</v>
      </c>
      <c r="F18" s="27">
        <v>17747035152</v>
      </c>
      <c r="H18" t="s">
        <v>99</v>
      </c>
      <c r="K18" s="18">
        <v>7888956</v>
      </c>
    </row>
    <row r="19" spans="4:11" ht="15.75" thickBot="1" x14ac:dyDescent="0.3">
      <c r="D19" s="28" t="s">
        <v>100</v>
      </c>
      <c r="F19" s="24">
        <f>+F17+F18</f>
        <v>18053217085.57</v>
      </c>
      <c r="K19" s="24">
        <f>SUM(K17:K18)</f>
        <v>306181933.56999999</v>
      </c>
    </row>
    <row r="20" spans="4:11" ht="15.75" thickTop="1" x14ac:dyDescent="0.25">
      <c r="D20" t="s">
        <v>101</v>
      </c>
      <c r="F20" s="29">
        <v>4323259609.6599998</v>
      </c>
    </row>
    <row r="21" spans="4:11" ht="15.75" thickBot="1" x14ac:dyDescent="0.3">
      <c r="F21" s="24">
        <f>+F19-F20</f>
        <v>13729957475.91</v>
      </c>
    </row>
    <row r="22" spans="4:11" ht="15.75" thickTop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P1 Presupuesto Aprobado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Gomez</dc:creator>
  <cp:keywords/>
  <dc:description/>
  <cp:lastModifiedBy>Jennifer Gomez</cp:lastModifiedBy>
  <cp:revision/>
  <cp:lastPrinted>2023-03-20T18:12:35Z</cp:lastPrinted>
  <dcterms:created xsi:type="dcterms:W3CDTF">2021-10-07T16:54:12Z</dcterms:created>
  <dcterms:modified xsi:type="dcterms:W3CDTF">2023-03-20T18:17:13Z</dcterms:modified>
  <cp:category/>
  <cp:contentStatus/>
</cp:coreProperties>
</file>