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23E3DB19-68C9-4CEF-82DA-33BAC263B7D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Sheet2" sheetId="3" r:id="rId2"/>
    <sheet name="Sheet1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3" l="1"/>
  <c r="B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1" i="3"/>
  <c r="D60" i="3"/>
  <c r="D58" i="3"/>
  <c r="D57" i="3"/>
  <c r="D56" i="3"/>
  <c r="D55" i="3"/>
  <c r="D54" i="3"/>
  <c r="D53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5" i="3"/>
  <c r="D33" i="3"/>
  <c r="D32" i="3"/>
  <c r="D31" i="3"/>
  <c r="D30" i="3"/>
  <c r="D29" i="3"/>
  <c r="D27" i="3"/>
  <c r="D25" i="3"/>
  <c r="D24" i="3"/>
  <c r="D23" i="3"/>
  <c r="D21" i="3"/>
  <c r="D20" i="3"/>
  <c r="D17" i="3"/>
  <c r="D12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 l="1"/>
  <c r="D83" i="3"/>
  <c r="J7" i="2"/>
  <c r="K19" i="2"/>
  <c r="F19" i="2"/>
  <c r="F21" i="2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<sst xmlns="http://schemas.openxmlformats.org/spreadsheetml/2006/main" count="202" uniqueCount="104">
  <si>
    <t xml:space="preserve">TESORERIA DE LA SEGURIDAD SOCIAL </t>
  </si>
  <si>
    <t>DOS MIL VENTITRES {2023}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</si>
  <si>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</si>
  <si>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</si>
  <si>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</si>
  <si>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</si>
  <si>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</si>
  <si>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**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</si>
  <si>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</si>
  <si>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</si>
  <si>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</si>
  <si>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</si>
  <si>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</si>
  <si>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</si>
  <si>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</si>
  <si>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</si>
  <si>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 xml:space="preserve"> 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</si>
  <si>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</si>
  <si>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</si>
  <si>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</si>
  <si>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</si>
  <si>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</si>
  <si>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</si>
  <si>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</si>
  <si>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</si>
  <si>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</si>
  <si>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</si>
  <si>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</si>
  <si>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</si>
  <si>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</si>
  <si>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</si>
  <si>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</si>
  <si>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</si>
  <si>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</si>
  <si>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</si>
  <si>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</si>
  <si>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</si>
  <si>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</si>
  <si>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</si>
  <si>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</si>
  <si>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</si>
  <si>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</si>
  <si>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</si>
  <si>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</si>
  <si>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</si>
  <si>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</si>
  <si>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</si>
  <si>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</si>
  <si>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</si>
  <si>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</si>
  <si>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</si>
  <si>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</si>
  <si>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</si>
  <si>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</si>
  <si>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</si>
  <si>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</si>
  <si>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</si>
  <si>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</si>
  <si>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</si>
  <si>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</si>
  <si>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</si>
  <si>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</si>
  <si>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</si>
  <si>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</si>
  <si>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</si>
  <si>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</si>
  <si>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</si>
  <si>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</si>
  <si>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</si>
  <si>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</si>
  <si>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</si>
  <si>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</si>
  <si>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</si>
  <si>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</si>
  <si>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</si>
  <si>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</si>
  <si>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</si>
  <si>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</si>
  <si>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</si>
  <si>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</si>
  <si>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</si>
  <si>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</si>
  <si>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</si>
  <si>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</si>
  <si>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</si>
  <si>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</si>
  <si>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</si>
  <si>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</si>
  <si>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</si>
  <si>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</si>
  <si>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Adicion Bce. Inicial</t>
  </si>
  <si>
    <t>Calculo de IGPS03</t>
  </si>
  <si>
    <t>Total de modificaciones trimestre enero- marzo 2022</t>
  </si>
  <si>
    <t>seria 80%</t>
  </si>
  <si>
    <t>Presupuesto vigente disponible =</t>
  </si>
  <si>
    <t>17,747,035,152.00+306,181,933.57</t>
  </si>
  <si>
    <t>Presu. Ejecutado trimestre</t>
  </si>
  <si>
    <t>Donde:</t>
  </si>
  <si>
    <t>Valor neto de las modificaciones</t>
  </si>
  <si>
    <t>modificacion de adicion balance inicial</t>
  </si>
  <si>
    <t>Presupuesto inicial</t>
  </si>
  <si>
    <t>mod. De una cuenta entre otra</t>
  </si>
  <si>
    <t xml:space="preserve">Presupuesto vigente </t>
  </si>
  <si>
    <t>Menos: Presu. Ejecutado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</si>
</sst>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43" fontId="12" fillId="0" borderId="0" xfId="1" applyFont="1" applyAlignment="1">
      <alignment vertical="center" wrapText="1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" fontId="12" fillId="0" borderId="0" xfId="0" applyNumberFormat="1" applyFont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3" fillId="6" borderId="5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1344706</xdr:colOff>
      <xdr:row>0</xdr:row>
      <xdr:rowOff>56031</xdr:rowOff>
    </xdr:from>
    <xdr:to>
      <xdr:col>2</xdr:col>
      <xdr:colOff>1322294</xdr:colOff>
      <xdr:row>5</xdr:row>
      <xdr:rowOff>190500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7530353" y="56031"/>
          <a:ext cx="1411941" cy="128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41"/>
      <c r="D3" s="42"/>
      <c r="E3" s="42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3" t="s">
        <v>0</v>
      </c>
      <c r="D4" s="44"/>
      <c r="E4" s="44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45" t="s">
        <v>1</v>
      </c>
      <c r="D5" s="46"/>
      <c r="E5" s="46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47" t="s">
        <v>2</v>
      </c>
      <c r="D6" s="48"/>
      <c r="E6" s="48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47" t="s">
        <v>3</v>
      </c>
      <c r="D7" s="48"/>
      <c r="E7" s="48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50" t="s">
        <v>4</v>
      </c>
      <c r="D9" s="51" t="s">
        <v>5</v>
      </c>
      <c r="E9" s="51" t="s">
        <v>6</v>
      </c>
      <c r="F9" s="6"/>
    </row>
    <row r="10" spans="2:16" ht="23.25" customHeight="1" x14ac:dyDescent="0.25">
      <c r="C10" s="50"/>
      <c r="D10" s="52"/>
      <c r="E10" s="52"/>
      <c r="F10" s="6" t="s">
        <v>7</v>
      </c>
    </row>
    <row r="11" spans="2:16" x14ac:dyDescent="0.25">
      <c r="C11" s="7" t="s">
        <v>8</v>
      </c>
      <c r="D11" s="8"/>
      <c r="E11" s="8"/>
      <c r="F11" s="6"/>
    </row>
    <row r="12" spans="2:16" x14ac:dyDescent="0.25">
      <c r="C12" s="9" t="s">
        <v>9</v>
      </c>
      <c r="D12" s="10"/>
      <c r="F12" s="6"/>
    </row>
    <row r="13" spans="2:16" x14ac:dyDescent="0.25">
      <c r="C13" s="11" t="s">
        <v>10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11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12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13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14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15</v>
      </c>
      <c r="D18" s="30" t="s">
        <v>16</v>
      </c>
      <c r="E18" s="22">
        <v>0</v>
      </c>
      <c r="F18" s="31">
        <v>0</v>
      </c>
    </row>
    <row r="19" spans="3:6" x14ac:dyDescent="0.25">
      <c r="C19" s="11" t="s">
        <v>17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18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19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20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21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22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23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24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25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26</v>
      </c>
      <c r="D28" s="30" t="s">
        <v>16</v>
      </c>
      <c r="E28" s="22">
        <v>0</v>
      </c>
      <c r="F28" s="31">
        <v>0</v>
      </c>
    </row>
    <row r="29" spans="3:6" x14ac:dyDescent="0.25">
      <c r="C29" s="11" t="s">
        <v>27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28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29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30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31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32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33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34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35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36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37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38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39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40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41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42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43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44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45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46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47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48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49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50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51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52</v>
      </c>
      <c r="D54" s="30" t="s">
        <v>16</v>
      </c>
      <c r="E54" s="22">
        <v>0</v>
      </c>
      <c r="F54" s="31">
        <v>0</v>
      </c>
    </row>
    <row r="55" spans="3:6" x14ac:dyDescent="0.25">
      <c r="C55" s="11" t="s">
        <v>53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54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55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56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57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58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59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60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61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62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63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64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65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66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67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68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69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70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71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72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73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74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75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76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77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78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79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80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81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82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83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84</v>
      </c>
    </row>
    <row r="87" spans="1:10" ht="26.25" customHeight="1" thickBot="1" x14ac:dyDescent="0.3">
      <c r="C87" s="13" t="s">
        <v>85</v>
      </c>
      <c r="E87" s="17" t="s">
        <v>16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87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16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49" t="s">
        <v>88</v>
      </c>
      <c r="D95" s="49"/>
      <c r="E95" s="18"/>
      <c r="F95" s="18"/>
      <c r="G95" s="19"/>
      <c r="H95" s="19"/>
      <c r="I95" s="19"/>
      <c r="J95" s="19"/>
    </row>
    <row r="96" spans="1:10" ht="15.75" x14ac:dyDescent="0.25">
      <c r="C96" s="49" t="s">
        <v>89</v>
      </c>
      <c r="D96" s="49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94"/>
  <sheetViews>
    <sheetView showGridLines="0" tabSelected="1" topLeftCell="A68" zoomScale="85" zoomScaleNormal="85" workbookViewId="0">
      <selection activeCell="E81" sqref="E81"/>
    </sheetView>
  </sheetViews>
  <sheetFormatPr defaultColWidth="11.42578125" defaultRowHeight="15" x14ac:dyDescent="0.25"/>
  <cols>
    <col min="1" max="1" width="92.7109375" customWidth="1"/>
    <col min="2" max="2" width="21.5703125" style="36" customWidth="1"/>
    <col min="3" max="3" width="20.140625" style="36" customWidth="1"/>
    <col min="4" max="4" width="18" hidden="1" customWidth="1"/>
  </cols>
  <sheetData>
    <row r="2" spans="1:10" ht="8.25" customHeight="1" x14ac:dyDescent="0.25">
      <c r="A2" s="41"/>
      <c r="B2" s="42"/>
      <c r="C2" s="42"/>
      <c r="D2" s="1"/>
      <c r="E2" s="1"/>
      <c r="F2" s="1"/>
      <c r="G2" s="1"/>
      <c r="H2" s="1"/>
      <c r="I2" s="1"/>
      <c r="J2" s="1"/>
    </row>
    <row r="3" spans="1:10" ht="21" customHeight="1" x14ac:dyDescent="0.25">
      <c r="A3" s="55" t="s">
        <v>0</v>
      </c>
      <c r="B3" s="56"/>
      <c r="C3" s="56"/>
      <c r="D3" s="2"/>
      <c r="E3" s="2"/>
      <c r="F3" s="2"/>
      <c r="G3" s="2"/>
      <c r="H3" s="2"/>
      <c r="I3" s="2"/>
      <c r="J3" s="2"/>
    </row>
    <row r="4" spans="1:10" ht="23.25" x14ac:dyDescent="0.25">
      <c r="A4" s="57" t="s">
        <v>1</v>
      </c>
      <c r="B4" s="58"/>
      <c r="C4" s="58"/>
      <c r="D4" s="3"/>
      <c r="E4" s="3"/>
      <c r="F4" s="3"/>
      <c r="G4" s="3"/>
      <c r="H4" s="3"/>
      <c r="I4" s="3"/>
      <c r="J4" s="3"/>
    </row>
    <row r="5" spans="1:10" ht="24" customHeight="1" x14ac:dyDescent="0.25">
      <c r="A5" s="55" t="s">
        <v>2</v>
      </c>
      <c r="B5" s="56"/>
      <c r="C5" s="56"/>
      <c r="D5" s="4"/>
      <c r="E5" s="4"/>
      <c r="F5" s="4"/>
      <c r="G5" s="4"/>
      <c r="H5" s="4"/>
      <c r="I5" s="4"/>
      <c r="J5" s="4"/>
    </row>
    <row r="6" spans="1:10" ht="21" customHeight="1" x14ac:dyDescent="0.25">
      <c r="A6" s="55" t="s">
        <v>3</v>
      </c>
      <c r="B6" s="56"/>
      <c r="C6" s="56"/>
      <c r="D6" s="5"/>
      <c r="E6" s="4"/>
      <c r="F6" s="4"/>
      <c r="G6" s="4"/>
      <c r="H6" s="4"/>
      <c r="I6" s="4"/>
      <c r="J6" s="4"/>
    </row>
    <row r="7" spans="1:10" ht="15" customHeight="1" x14ac:dyDescent="0.25">
      <c r="A7" s="50" t="s">
        <v>4</v>
      </c>
      <c r="B7" s="53" t="s">
        <v>5</v>
      </c>
      <c r="C7" s="53" t="s">
        <v>6</v>
      </c>
      <c r="D7" s="6"/>
    </row>
    <row r="8" spans="1:10" ht="23.25" customHeight="1" x14ac:dyDescent="0.25">
      <c r="A8" s="50"/>
      <c r="B8" s="54"/>
      <c r="C8" s="54"/>
      <c r="D8" s="6" t="s">
        <v>90</v>
      </c>
    </row>
    <row r="9" spans="1:10" x14ac:dyDescent="0.25">
      <c r="A9" s="7" t="s">
        <v>8</v>
      </c>
      <c r="B9" s="34"/>
      <c r="C9" s="34"/>
      <c r="D9" s="6"/>
    </row>
    <row r="10" spans="1:10" x14ac:dyDescent="0.25">
      <c r="A10" s="9" t="s">
        <v>9</v>
      </c>
      <c r="B10" s="35"/>
      <c r="D10" s="6"/>
    </row>
    <row r="11" spans="1:10" x14ac:dyDescent="0.25">
      <c r="A11" s="11" t="s">
        <v>10</v>
      </c>
      <c r="B11" s="32">
        <v>348093316</v>
      </c>
      <c r="C11" s="30">
        <v>347953316</v>
      </c>
      <c r="D11" s="31">
        <v>0</v>
      </c>
    </row>
    <row r="12" spans="1:10" x14ac:dyDescent="0.25">
      <c r="A12" s="11" t="s">
        <v>11</v>
      </c>
      <c r="B12" s="32">
        <v>81146013</v>
      </c>
      <c r="C12" s="22">
        <v>86329513</v>
      </c>
      <c r="D12" s="31">
        <f>+C12-B12</f>
        <v>5183500</v>
      </c>
    </row>
    <row r="13" spans="1:10" x14ac:dyDescent="0.25">
      <c r="A13" s="11" t="s">
        <v>12</v>
      </c>
      <c r="B13" s="32">
        <v>0</v>
      </c>
      <c r="C13" s="30">
        <v>0</v>
      </c>
      <c r="D13" s="31">
        <v>0</v>
      </c>
    </row>
    <row r="14" spans="1:10" x14ac:dyDescent="0.25">
      <c r="A14" s="11" t="s">
        <v>13</v>
      </c>
      <c r="B14" s="32">
        <v>1950000</v>
      </c>
      <c r="C14" s="30">
        <v>1950000</v>
      </c>
      <c r="D14" s="31">
        <v>0</v>
      </c>
    </row>
    <row r="15" spans="1:10" x14ac:dyDescent="0.25">
      <c r="A15" s="11" t="s">
        <v>14</v>
      </c>
      <c r="B15" s="32">
        <v>46021450</v>
      </c>
      <c r="C15" s="30">
        <v>46021450</v>
      </c>
      <c r="D15" s="31">
        <v>0</v>
      </c>
    </row>
    <row r="16" spans="1:10" x14ac:dyDescent="0.25">
      <c r="A16" s="9" t="s">
        <v>15</v>
      </c>
      <c r="B16" s="32" t="s">
        <v>16</v>
      </c>
      <c r="C16" s="33" t="s">
        <v>16</v>
      </c>
      <c r="D16" s="31">
        <v>0</v>
      </c>
    </row>
    <row r="17" spans="1:4" x14ac:dyDescent="0.25">
      <c r="A17" s="11" t="s">
        <v>17</v>
      </c>
      <c r="B17" s="32">
        <v>58415833</v>
      </c>
      <c r="C17" s="37">
        <v>58423333</v>
      </c>
      <c r="D17" s="31">
        <f>+C17-B17</f>
        <v>7500</v>
      </c>
    </row>
    <row r="18" spans="1:4" x14ac:dyDescent="0.25">
      <c r="A18" s="11" t="s">
        <v>18</v>
      </c>
      <c r="B18" s="32">
        <v>1578200</v>
      </c>
      <c r="C18" s="37">
        <v>5468783.4199999999</v>
      </c>
      <c r="D18" s="31">
        <v>0</v>
      </c>
    </row>
    <row r="19" spans="1:4" x14ac:dyDescent="0.25">
      <c r="A19" s="11" t="s">
        <v>19</v>
      </c>
      <c r="B19" s="32">
        <v>3666592</v>
      </c>
      <c r="C19" s="37">
        <v>3666592</v>
      </c>
      <c r="D19" s="31">
        <v>0</v>
      </c>
    </row>
    <row r="20" spans="1:4" x14ac:dyDescent="0.25">
      <c r="A20" s="11" t="s">
        <v>20</v>
      </c>
      <c r="B20" s="32">
        <v>1601312</v>
      </c>
      <c r="C20" s="37">
        <v>1658312</v>
      </c>
      <c r="D20" s="31">
        <f>+C20-B20</f>
        <v>57000</v>
      </c>
    </row>
    <row r="21" spans="1:4" x14ac:dyDescent="0.25">
      <c r="A21" s="11" t="s">
        <v>21</v>
      </c>
      <c r="B21" s="32">
        <v>96321286</v>
      </c>
      <c r="C21" s="37">
        <v>151421518.86000001</v>
      </c>
      <c r="D21" s="31">
        <f>+C21-B21</f>
        <v>55100232.860000014</v>
      </c>
    </row>
    <row r="22" spans="1:4" x14ac:dyDescent="0.25">
      <c r="A22" s="11" t="s">
        <v>22</v>
      </c>
      <c r="B22" s="32">
        <v>2908894</v>
      </c>
      <c r="C22" s="37">
        <v>12239058.050000001</v>
      </c>
      <c r="D22" s="31">
        <v>0</v>
      </c>
    </row>
    <row r="23" spans="1:4" x14ac:dyDescent="0.25">
      <c r="A23" s="11" t="s">
        <v>23</v>
      </c>
      <c r="B23" s="32">
        <v>19678369</v>
      </c>
      <c r="C23" s="37">
        <v>56560403.270000003</v>
      </c>
      <c r="D23" s="31">
        <f>+C23-B23</f>
        <v>36882034.270000003</v>
      </c>
    </row>
    <row r="24" spans="1:4" x14ac:dyDescent="0.25">
      <c r="A24" s="11" t="s">
        <v>24</v>
      </c>
      <c r="B24" s="32">
        <v>39820045</v>
      </c>
      <c r="C24" s="37">
        <v>66714234</v>
      </c>
      <c r="D24" s="31">
        <f>+C24-B24</f>
        <v>26894189</v>
      </c>
    </row>
    <row r="25" spans="1:4" x14ac:dyDescent="0.25">
      <c r="A25" s="11" t="s">
        <v>25</v>
      </c>
      <c r="B25" s="32">
        <v>13650108</v>
      </c>
      <c r="C25" s="37">
        <v>26368091.420000002</v>
      </c>
      <c r="D25" s="31">
        <f>+C25-B25</f>
        <v>12717983.420000002</v>
      </c>
    </row>
    <row r="26" spans="1:4" x14ac:dyDescent="0.25">
      <c r="A26" s="9" t="s">
        <v>26</v>
      </c>
      <c r="B26" s="32" t="s">
        <v>16</v>
      </c>
      <c r="C26" s="33" t="s">
        <v>16</v>
      </c>
      <c r="D26" s="31">
        <v>0</v>
      </c>
    </row>
    <row r="27" spans="1:4" x14ac:dyDescent="0.25">
      <c r="A27" s="11" t="s">
        <v>27</v>
      </c>
      <c r="B27" s="32">
        <v>1204536</v>
      </c>
      <c r="C27" s="37">
        <v>2127455.02</v>
      </c>
      <c r="D27" s="31">
        <f>+C27-B27</f>
        <v>922919.02</v>
      </c>
    </row>
    <row r="28" spans="1:4" x14ac:dyDescent="0.25">
      <c r="A28" s="11" t="s">
        <v>28</v>
      </c>
      <c r="B28" s="32">
        <v>1225800</v>
      </c>
      <c r="C28" s="37">
        <v>2007250</v>
      </c>
      <c r="D28" s="31">
        <v>0</v>
      </c>
    </row>
    <row r="29" spans="1:4" x14ac:dyDescent="0.25">
      <c r="A29" s="11" t="s">
        <v>29</v>
      </c>
      <c r="B29" s="32">
        <v>1499945</v>
      </c>
      <c r="C29" s="37">
        <v>1975726.25</v>
      </c>
      <c r="D29" s="31">
        <f>+C29-B29</f>
        <v>475781.25</v>
      </c>
    </row>
    <row r="30" spans="1:4" x14ac:dyDescent="0.25">
      <c r="A30" s="11" t="s">
        <v>30</v>
      </c>
      <c r="B30" s="32">
        <v>164136</v>
      </c>
      <c r="C30" s="37">
        <v>337716.6</v>
      </c>
      <c r="D30" s="31">
        <f>+C30-B30</f>
        <v>173580.59999999998</v>
      </c>
    </row>
    <row r="31" spans="1:4" x14ac:dyDescent="0.25">
      <c r="A31" s="11" t="s">
        <v>31</v>
      </c>
      <c r="B31" s="32">
        <v>159950</v>
      </c>
      <c r="C31" s="37">
        <v>172085</v>
      </c>
      <c r="D31" s="31">
        <f>+C31-B31</f>
        <v>12135</v>
      </c>
    </row>
    <row r="32" spans="1:4" x14ac:dyDescent="0.25">
      <c r="A32" s="11" t="s">
        <v>32</v>
      </c>
      <c r="B32" s="32">
        <v>143778</v>
      </c>
      <c r="C32" s="37">
        <v>468778</v>
      </c>
      <c r="D32" s="31">
        <f>+C32-B32</f>
        <v>325000</v>
      </c>
    </row>
    <row r="33" spans="1:4" x14ac:dyDescent="0.25">
      <c r="A33" s="11" t="s">
        <v>33</v>
      </c>
      <c r="B33" s="32">
        <v>4009640</v>
      </c>
      <c r="C33" s="37">
        <v>6131048</v>
      </c>
      <c r="D33" s="31">
        <f>+C33-B33</f>
        <v>2121408</v>
      </c>
    </row>
    <row r="34" spans="1:4" x14ac:dyDescent="0.25">
      <c r="A34" s="11" t="s">
        <v>34</v>
      </c>
      <c r="B34" s="32">
        <v>0</v>
      </c>
      <c r="D34" s="31">
        <v>0</v>
      </c>
    </row>
    <row r="35" spans="1:4" x14ac:dyDescent="0.25">
      <c r="A35" s="11" t="s">
        <v>35</v>
      </c>
      <c r="B35" s="32">
        <v>5829369</v>
      </c>
      <c r="C35" s="37">
        <v>13861100.18</v>
      </c>
      <c r="D35" s="31">
        <f>+C35-B35</f>
        <v>8031731.1799999997</v>
      </c>
    </row>
    <row r="36" spans="1:4" x14ac:dyDescent="0.25">
      <c r="A36" s="9" t="s">
        <v>36</v>
      </c>
      <c r="B36" s="32">
        <v>0</v>
      </c>
      <c r="C36" s="33">
        <v>0</v>
      </c>
      <c r="D36" s="31">
        <v>0</v>
      </c>
    </row>
    <row r="37" spans="1:4" x14ac:dyDescent="0.25">
      <c r="A37" s="11" t="s">
        <v>37</v>
      </c>
      <c r="B37" s="32">
        <v>100000</v>
      </c>
      <c r="C37" s="32">
        <v>100000</v>
      </c>
      <c r="D37" s="31">
        <v>0</v>
      </c>
    </row>
    <row r="38" spans="1:4" x14ac:dyDescent="0.25">
      <c r="A38" s="11" t="s">
        <v>38</v>
      </c>
      <c r="B38" s="32">
        <v>18696053152</v>
      </c>
      <c r="C38" s="32">
        <v>18696053152</v>
      </c>
      <c r="D38" s="31">
        <v>0</v>
      </c>
    </row>
    <row r="39" spans="1:4" x14ac:dyDescent="0.25">
      <c r="A39" s="11" t="s">
        <v>39</v>
      </c>
      <c r="B39" s="32">
        <v>0</v>
      </c>
      <c r="C39" s="33">
        <v>0</v>
      </c>
      <c r="D39" s="31">
        <f t="shared" ref="D39:D82" si="0">+B39-C39</f>
        <v>0</v>
      </c>
    </row>
    <row r="40" spans="1:4" x14ac:dyDescent="0.25">
      <c r="A40" s="11" t="s">
        <v>40</v>
      </c>
      <c r="B40" s="32">
        <v>0</v>
      </c>
      <c r="C40" s="33">
        <v>0</v>
      </c>
      <c r="D40" s="31">
        <f t="shared" si="0"/>
        <v>0</v>
      </c>
    </row>
    <row r="41" spans="1:4" x14ac:dyDescent="0.25">
      <c r="A41" s="11" t="s">
        <v>41</v>
      </c>
      <c r="B41" s="32">
        <v>0</v>
      </c>
      <c r="C41" s="33">
        <v>0</v>
      </c>
      <c r="D41" s="31">
        <f t="shared" si="0"/>
        <v>0</v>
      </c>
    </row>
    <row r="42" spans="1:4" x14ac:dyDescent="0.25">
      <c r="A42" s="11" t="s">
        <v>42</v>
      </c>
      <c r="B42" s="32">
        <v>0</v>
      </c>
      <c r="C42" s="33">
        <v>0</v>
      </c>
      <c r="D42" s="31">
        <f t="shared" si="0"/>
        <v>0</v>
      </c>
    </row>
    <row r="43" spans="1:4" x14ac:dyDescent="0.25">
      <c r="A43" s="11" t="s">
        <v>43</v>
      </c>
      <c r="B43" s="32">
        <v>0</v>
      </c>
      <c r="C43" s="33">
        <v>0</v>
      </c>
      <c r="D43" s="31">
        <f t="shared" si="0"/>
        <v>0</v>
      </c>
    </row>
    <row r="44" spans="1:4" x14ac:dyDescent="0.25">
      <c r="A44" s="11" t="s">
        <v>44</v>
      </c>
      <c r="B44" s="32">
        <v>0</v>
      </c>
      <c r="C44" s="33">
        <v>0</v>
      </c>
      <c r="D44" s="31">
        <f t="shared" si="0"/>
        <v>0</v>
      </c>
    </row>
    <row r="45" spans="1:4" x14ac:dyDescent="0.25">
      <c r="A45" s="9" t="s">
        <v>45</v>
      </c>
      <c r="B45" s="32">
        <v>0</v>
      </c>
      <c r="C45" s="33">
        <v>0</v>
      </c>
      <c r="D45" s="31">
        <f t="shared" si="0"/>
        <v>0</v>
      </c>
    </row>
    <row r="46" spans="1:4" x14ac:dyDescent="0.25">
      <c r="A46" s="11" t="s">
        <v>46</v>
      </c>
      <c r="B46" s="32">
        <v>0</v>
      </c>
      <c r="C46" s="33">
        <v>0</v>
      </c>
      <c r="D46" s="31">
        <f t="shared" si="0"/>
        <v>0</v>
      </c>
    </row>
    <row r="47" spans="1:4" x14ac:dyDescent="0.25">
      <c r="A47" s="11" t="s">
        <v>47</v>
      </c>
      <c r="B47" s="32">
        <v>0</v>
      </c>
      <c r="C47" s="33">
        <v>0</v>
      </c>
      <c r="D47" s="31">
        <f t="shared" si="0"/>
        <v>0</v>
      </c>
    </row>
    <row r="48" spans="1:4" x14ac:dyDescent="0.25">
      <c r="A48" s="11" t="s">
        <v>48</v>
      </c>
      <c r="B48" s="32">
        <v>0</v>
      </c>
      <c r="C48" s="33">
        <v>0</v>
      </c>
      <c r="D48" s="31">
        <f t="shared" si="0"/>
        <v>0</v>
      </c>
    </row>
    <row r="49" spans="1:4" x14ac:dyDescent="0.25">
      <c r="A49" s="11" t="s">
        <v>49</v>
      </c>
      <c r="B49" s="32">
        <v>0</v>
      </c>
      <c r="C49" s="33">
        <v>0</v>
      </c>
      <c r="D49" s="31">
        <f t="shared" si="0"/>
        <v>0</v>
      </c>
    </row>
    <row r="50" spans="1:4" x14ac:dyDescent="0.25">
      <c r="A50" s="11" t="s">
        <v>50</v>
      </c>
      <c r="B50" s="32">
        <v>0</v>
      </c>
      <c r="C50" s="33">
        <v>0</v>
      </c>
      <c r="D50" s="31">
        <f t="shared" si="0"/>
        <v>0</v>
      </c>
    </row>
    <row r="51" spans="1:4" x14ac:dyDescent="0.25">
      <c r="A51" s="11" t="s">
        <v>51</v>
      </c>
      <c r="B51" s="32">
        <v>0</v>
      </c>
      <c r="C51" s="33">
        <v>0</v>
      </c>
      <c r="D51" s="31">
        <f t="shared" si="0"/>
        <v>0</v>
      </c>
    </row>
    <row r="52" spans="1:4" x14ac:dyDescent="0.25">
      <c r="A52" s="9" t="s">
        <v>52</v>
      </c>
      <c r="B52" s="32" t="s">
        <v>16</v>
      </c>
      <c r="C52" s="33">
        <v>0</v>
      </c>
      <c r="D52" s="31">
        <v>0</v>
      </c>
    </row>
    <row r="53" spans="1:4" x14ac:dyDescent="0.25">
      <c r="A53" s="11" t="s">
        <v>53</v>
      </c>
      <c r="B53" s="32">
        <v>6586432</v>
      </c>
      <c r="C53" s="37">
        <v>120503995.15000001</v>
      </c>
      <c r="D53" s="31">
        <f t="shared" ref="D53:D58" si="1">+C53-B53</f>
        <v>113917563.15000001</v>
      </c>
    </row>
    <row r="54" spans="1:4" x14ac:dyDescent="0.25">
      <c r="A54" s="11" t="s">
        <v>54</v>
      </c>
      <c r="B54" s="32">
        <v>0</v>
      </c>
      <c r="C54" s="37">
        <v>2150859.66</v>
      </c>
      <c r="D54" s="31">
        <f t="shared" si="1"/>
        <v>2150859.66</v>
      </c>
    </row>
    <row r="55" spans="1:4" x14ac:dyDescent="0.25">
      <c r="A55" s="11" t="s">
        <v>55</v>
      </c>
      <c r="B55" s="32">
        <v>0</v>
      </c>
      <c r="C55" s="37">
        <v>336294</v>
      </c>
      <c r="D55" s="31">
        <f t="shared" si="1"/>
        <v>336294</v>
      </c>
    </row>
    <row r="56" spans="1:4" x14ac:dyDescent="0.25">
      <c r="A56" s="11" t="s">
        <v>56</v>
      </c>
      <c r="B56" s="32">
        <v>0</v>
      </c>
      <c r="C56" s="37">
        <v>5348749</v>
      </c>
      <c r="D56" s="31">
        <f t="shared" si="1"/>
        <v>5348749</v>
      </c>
    </row>
    <row r="57" spans="1:4" x14ac:dyDescent="0.25">
      <c r="A57" s="11" t="s">
        <v>57</v>
      </c>
      <c r="B57" s="32">
        <v>10616996</v>
      </c>
      <c r="C57" s="37">
        <v>29838688.629999999</v>
      </c>
      <c r="D57" s="31">
        <f t="shared" si="1"/>
        <v>19221692.629999999</v>
      </c>
    </row>
    <row r="58" spans="1:4" x14ac:dyDescent="0.25">
      <c r="A58" s="11" t="s">
        <v>58</v>
      </c>
      <c r="B58" s="32">
        <v>0</v>
      </c>
      <c r="C58" s="37">
        <v>1954570.05</v>
      </c>
      <c r="D58" s="31">
        <f t="shared" si="1"/>
        <v>1954570.05</v>
      </c>
    </row>
    <row r="59" spans="1:4" x14ac:dyDescent="0.25">
      <c r="A59" s="11" t="s">
        <v>59</v>
      </c>
      <c r="B59" s="32">
        <v>0</v>
      </c>
      <c r="D59" s="31">
        <v>0</v>
      </c>
    </row>
    <row r="60" spans="1:4" x14ac:dyDescent="0.25">
      <c r="A60" s="11" t="s">
        <v>60</v>
      </c>
      <c r="B60" s="32">
        <v>0</v>
      </c>
      <c r="C60" s="37">
        <v>15675425</v>
      </c>
      <c r="D60" s="31">
        <f>+C60-B60</f>
        <v>15675425</v>
      </c>
    </row>
    <row r="61" spans="1:4" x14ac:dyDescent="0.25">
      <c r="A61" s="11" t="s">
        <v>61</v>
      </c>
      <c r="B61" s="32">
        <v>0</v>
      </c>
      <c r="C61" s="33">
        <v>0</v>
      </c>
      <c r="D61" s="31">
        <f t="shared" si="0"/>
        <v>0</v>
      </c>
    </row>
    <row r="62" spans="1:4" x14ac:dyDescent="0.25">
      <c r="A62" s="9" t="s">
        <v>62</v>
      </c>
      <c r="B62" s="32">
        <v>0</v>
      </c>
      <c r="C62" s="33">
        <v>0</v>
      </c>
      <c r="D62" s="31">
        <v>0</v>
      </c>
    </row>
    <row r="63" spans="1:4" x14ac:dyDescent="0.25">
      <c r="A63" s="11" t="s">
        <v>63</v>
      </c>
      <c r="B63" s="32">
        <v>0</v>
      </c>
      <c r="C63" s="37">
        <v>11872104</v>
      </c>
      <c r="D63" s="31">
        <f>+C63-B63</f>
        <v>11872104</v>
      </c>
    </row>
    <row r="64" spans="1:4" x14ac:dyDescent="0.25">
      <c r="A64" s="11" t="s">
        <v>64</v>
      </c>
      <c r="B64" s="32">
        <v>0</v>
      </c>
      <c r="C64" s="33">
        <v>0</v>
      </c>
      <c r="D64" s="31">
        <f t="shared" si="0"/>
        <v>0</v>
      </c>
    </row>
    <row r="65" spans="1:4" x14ac:dyDescent="0.25">
      <c r="A65" s="11" t="s">
        <v>65</v>
      </c>
      <c r="B65" s="32">
        <v>0</v>
      </c>
      <c r="C65" s="33">
        <v>0</v>
      </c>
      <c r="D65" s="31">
        <f t="shared" si="0"/>
        <v>0</v>
      </c>
    </row>
    <row r="66" spans="1:4" x14ac:dyDescent="0.25">
      <c r="A66" s="11" t="s">
        <v>66</v>
      </c>
      <c r="B66" s="32">
        <v>0</v>
      </c>
      <c r="C66" s="33">
        <v>0</v>
      </c>
      <c r="D66" s="31">
        <f t="shared" si="0"/>
        <v>0</v>
      </c>
    </row>
    <row r="67" spans="1:4" x14ac:dyDescent="0.25">
      <c r="A67" s="9" t="s">
        <v>67</v>
      </c>
      <c r="B67" s="32">
        <v>0</v>
      </c>
      <c r="C67" s="33">
        <v>0</v>
      </c>
      <c r="D67" s="31">
        <f t="shared" si="0"/>
        <v>0</v>
      </c>
    </row>
    <row r="68" spans="1:4" x14ac:dyDescent="0.25">
      <c r="A68" s="11" t="s">
        <v>68</v>
      </c>
      <c r="B68" s="32">
        <v>0</v>
      </c>
      <c r="C68" s="33">
        <v>0</v>
      </c>
      <c r="D68" s="31">
        <f t="shared" si="0"/>
        <v>0</v>
      </c>
    </row>
    <row r="69" spans="1:4" x14ac:dyDescent="0.25">
      <c r="A69" s="11" t="s">
        <v>69</v>
      </c>
      <c r="B69" s="32">
        <v>0</v>
      </c>
      <c r="C69" s="33">
        <v>0</v>
      </c>
      <c r="D69" s="31">
        <f t="shared" si="0"/>
        <v>0</v>
      </c>
    </row>
    <row r="70" spans="1:4" x14ac:dyDescent="0.25">
      <c r="A70" s="9" t="s">
        <v>70</v>
      </c>
      <c r="B70" s="32">
        <v>0</v>
      </c>
      <c r="C70" s="33">
        <v>0</v>
      </c>
      <c r="D70" s="31">
        <f t="shared" si="0"/>
        <v>0</v>
      </c>
    </row>
    <row r="71" spans="1:4" x14ac:dyDescent="0.25">
      <c r="A71" s="11" t="s">
        <v>71</v>
      </c>
      <c r="B71" s="32">
        <v>0</v>
      </c>
      <c r="C71" s="33">
        <v>0</v>
      </c>
      <c r="D71" s="31">
        <f t="shared" si="0"/>
        <v>0</v>
      </c>
    </row>
    <row r="72" spans="1:4" x14ac:dyDescent="0.25">
      <c r="A72" s="11" t="s">
        <v>72</v>
      </c>
      <c r="B72" s="32">
        <v>0</v>
      </c>
      <c r="C72" s="33">
        <v>0</v>
      </c>
      <c r="D72" s="31">
        <f t="shared" si="0"/>
        <v>0</v>
      </c>
    </row>
    <row r="73" spans="1:4" x14ac:dyDescent="0.25">
      <c r="A73" s="11" t="s">
        <v>73</v>
      </c>
      <c r="B73" s="32">
        <v>0</v>
      </c>
      <c r="C73" s="33">
        <v>0</v>
      </c>
      <c r="D73" s="31">
        <f t="shared" si="0"/>
        <v>0</v>
      </c>
    </row>
    <row r="74" spans="1:4" x14ac:dyDescent="0.25">
      <c r="A74" s="7" t="s">
        <v>74</v>
      </c>
      <c r="B74" s="32">
        <v>0</v>
      </c>
      <c r="C74" s="33">
        <v>0</v>
      </c>
      <c r="D74" s="31">
        <f t="shared" si="0"/>
        <v>0</v>
      </c>
    </row>
    <row r="75" spans="1:4" x14ac:dyDescent="0.25">
      <c r="A75" s="9" t="s">
        <v>75</v>
      </c>
      <c r="B75" s="32">
        <v>0</v>
      </c>
      <c r="C75" s="33">
        <v>0</v>
      </c>
      <c r="D75" s="31">
        <f t="shared" si="0"/>
        <v>0</v>
      </c>
    </row>
    <row r="76" spans="1:4" x14ac:dyDescent="0.25">
      <c r="A76" s="11" t="s">
        <v>76</v>
      </c>
      <c r="B76" s="32">
        <v>0</v>
      </c>
      <c r="C76" s="33">
        <v>0</v>
      </c>
      <c r="D76" s="31">
        <f t="shared" si="0"/>
        <v>0</v>
      </c>
    </row>
    <row r="77" spans="1:4" x14ac:dyDescent="0.25">
      <c r="A77" s="11" t="s">
        <v>77</v>
      </c>
      <c r="B77" s="32">
        <v>0</v>
      </c>
      <c r="C77" s="33">
        <v>0</v>
      </c>
      <c r="D77" s="31">
        <f t="shared" si="0"/>
        <v>0</v>
      </c>
    </row>
    <row r="78" spans="1:4" x14ac:dyDescent="0.25">
      <c r="A78" s="9" t="s">
        <v>78</v>
      </c>
      <c r="B78" s="32">
        <v>0</v>
      </c>
      <c r="C78" s="33">
        <v>0</v>
      </c>
      <c r="D78" s="31">
        <f t="shared" si="0"/>
        <v>0</v>
      </c>
    </row>
    <row r="79" spans="1:4" x14ac:dyDescent="0.25">
      <c r="A79" s="11" t="s">
        <v>79</v>
      </c>
      <c r="B79" s="32">
        <v>0</v>
      </c>
      <c r="C79" s="33">
        <v>0</v>
      </c>
      <c r="D79" s="31">
        <f t="shared" si="0"/>
        <v>0</v>
      </c>
    </row>
    <row r="80" spans="1:4" x14ac:dyDescent="0.25">
      <c r="A80" s="11" t="s">
        <v>80</v>
      </c>
      <c r="B80" s="32">
        <v>0</v>
      </c>
      <c r="C80" s="33">
        <v>0</v>
      </c>
      <c r="D80" s="31">
        <f t="shared" si="0"/>
        <v>0</v>
      </c>
    </row>
    <row r="81" spans="1:4" x14ac:dyDescent="0.25">
      <c r="A81" s="9" t="s">
        <v>81</v>
      </c>
      <c r="B81" s="32">
        <v>0</v>
      </c>
      <c r="C81" s="33">
        <v>0</v>
      </c>
      <c r="D81" s="31">
        <f t="shared" si="0"/>
        <v>0</v>
      </c>
    </row>
    <row r="82" spans="1:4" x14ac:dyDescent="0.25">
      <c r="A82" s="11" t="s">
        <v>82</v>
      </c>
      <c r="B82" s="32">
        <v>0</v>
      </c>
      <c r="C82" s="33">
        <v>0</v>
      </c>
      <c r="D82" s="31">
        <f t="shared" si="0"/>
        <v>0</v>
      </c>
    </row>
    <row r="83" spans="1:4" x14ac:dyDescent="0.25">
      <c r="A83" s="12" t="s">
        <v>83</v>
      </c>
      <c r="B83" s="59">
        <f>SUM(B11:B82)</f>
        <v>19442445152</v>
      </c>
      <c r="C83" s="59">
        <f>SUM(C11:C82)</f>
        <v>19775689601.560001</v>
      </c>
      <c r="D83" s="16">
        <f>SUM(D11:D82)</f>
        <v>319382252.09000003</v>
      </c>
    </row>
    <row r="84" spans="1:4" ht="15.75" thickBot="1" x14ac:dyDescent="0.3">
      <c r="A84" t="s">
        <v>84</v>
      </c>
    </row>
    <row r="85" spans="1:4" ht="26.25" customHeight="1" thickBot="1" x14ac:dyDescent="0.3">
      <c r="A85" s="13" t="s">
        <v>85</v>
      </c>
      <c r="C85" s="38" t="s">
        <v>16</v>
      </c>
    </row>
    <row r="86" spans="1:4" ht="33.75" customHeight="1" thickBot="1" x14ac:dyDescent="0.3">
      <c r="A86" s="14" t="s">
        <v>86</v>
      </c>
    </row>
    <row r="87" spans="1:4" ht="60.75" thickBot="1" x14ac:dyDescent="0.3">
      <c r="A87" s="15" t="s">
        <v>87</v>
      </c>
      <c r="D87" s="17"/>
    </row>
    <row r="88" spans="1:4" x14ac:dyDescent="0.25">
      <c r="C88" s="38"/>
      <c r="D88" s="17"/>
    </row>
    <row r="89" spans="1:4" x14ac:dyDescent="0.25">
      <c r="A89" s="18"/>
      <c r="B89" s="39"/>
      <c r="C89" s="40"/>
      <c r="D89" s="18"/>
    </row>
    <row r="90" spans="1:4" x14ac:dyDescent="0.25">
      <c r="A90" s="18"/>
      <c r="B90" s="39"/>
      <c r="C90" s="39"/>
      <c r="D90" s="18"/>
    </row>
    <row r="91" spans="1:4" x14ac:dyDescent="0.25">
      <c r="A91" s="18"/>
      <c r="B91" s="39"/>
      <c r="C91" s="39"/>
      <c r="D91" s="18"/>
    </row>
    <row r="92" spans="1:4" x14ac:dyDescent="0.25">
      <c r="A92" s="18"/>
      <c r="B92" s="39"/>
      <c r="C92" s="39"/>
      <c r="D92" s="18"/>
    </row>
    <row r="93" spans="1:4" x14ac:dyDescent="0.25">
      <c r="A93" s="49" t="s">
        <v>88</v>
      </c>
      <c r="B93" s="49"/>
      <c r="C93" s="39"/>
      <c r="D93" s="18"/>
    </row>
    <row r="94" spans="1:4" x14ac:dyDescent="0.25">
      <c r="A94" s="49" t="s">
        <v>89</v>
      </c>
      <c r="B94" s="49"/>
      <c r="C94" s="39"/>
      <c r="D94" s="18"/>
    </row>
  </sheetData>
  <mergeCells count="10">
    <mergeCell ref="A93:B93"/>
    <mergeCell ref="A94:B94"/>
    <mergeCell ref="A2:C2"/>
    <mergeCell ref="A3:C3"/>
    <mergeCell ref="A4:C4"/>
    <mergeCell ref="A5:C5"/>
    <mergeCell ref="A6:C6"/>
    <mergeCell ref="A7:A8"/>
    <mergeCell ref="B7:B8"/>
    <mergeCell ref="C7:C8"/>
  </mergeCells>
  <pageMargins left="0.25" right="0.25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topLeftCell="A5"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91</v>
      </c>
    </row>
    <row r="7" spans="4:12" ht="15.75" thickBot="1" x14ac:dyDescent="0.3">
      <c r="D7" t="s">
        <v>92</v>
      </c>
      <c r="J7" s="21">
        <f>+K18</f>
        <v>7888956</v>
      </c>
      <c r="K7" s="24">
        <f>+J7/J8*100</f>
        <v>5.7491011566904358E-2</v>
      </c>
      <c r="L7" s="25" t="s">
        <v>93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94</v>
      </c>
      <c r="H11" s="24">
        <f>+F12-F13</f>
        <v>13722068519.91</v>
      </c>
    </row>
    <row r="12" spans="4:12" ht="15.75" thickTop="1" x14ac:dyDescent="0.25">
      <c r="D12" t="s">
        <v>95</v>
      </c>
      <c r="F12" s="18">
        <v>18045328129.57</v>
      </c>
    </row>
    <row r="13" spans="4:12" x14ac:dyDescent="0.25">
      <c r="D13" t="s">
        <v>96</v>
      </c>
      <c r="F13" s="18">
        <v>4323259609.6599998</v>
      </c>
    </row>
    <row r="16" spans="4:12" x14ac:dyDescent="0.25">
      <c r="D16" t="s">
        <v>97</v>
      </c>
    </row>
    <row r="17" spans="4:11" x14ac:dyDescent="0.25">
      <c r="D17" t="s">
        <v>98</v>
      </c>
      <c r="F17" s="26">
        <v>306181933.56999999</v>
      </c>
      <c r="H17" t="s">
        <v>99</v>
      </c>
      <c r="K17" s="18">
        <v>298292977.56999999</v>
      </c>
    </row>
    <row r="18" spans="4:11" x14ac:dyDescent="0.25">
      <c r="D18" t="s">
        <v>100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102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103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P1 Presupuesto Aprobado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Gomez</dc:creator>
  <cp:keywords/>
  <dc:description/>
  <cp:lastModifiedBy>Jennifer Gomez</cp:lastModifiedBy>
  <cp:revision/>
  <cp:lastPrinted>2023-12-20T13:44:07Z</cp:lastPrinted>
  <dcterms:created xsi:type="dcterms:W3CDTF">2021-10-07T16:54:12Z</dcterms:created>
  <dcterms:modified xsi:type="dcterms:W3CDTF">2023-12-20T13:44:24Z</dcterms:modified>
  <cp:category/>
  <cp:contentStatus/>
</cp:coreProperties>
</file>