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4C315755-22B7-4085-8A4A-27D821C34C5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Sheet3" sheetId="4" state="hidden" r:id="rId5"/>
    <sheet name="Sheet1" sheetId="2" state="hidden" r:id="rId6"/>
  </sheets>
  <definedNames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5" l="1"/>
  <c r="E15" i="5"/>
  <c r="E63" i="5"/>
  <c r="E61" i="5"/>
  <c r="E38" i="5"/>
  <c r="E35" i="5"/>
  <c r="C14" i="6"/>
  <c r="C16" i="6" s="1"/>
  <c r="C13" i="6"/>
  <c r="C12" i="6"/>
  <c r="C11" i="6"/>
  <c r="F9" i="6"/>
  <c r="C9" i="6"/>
  <c r="E86" i="5" l="1"/>
  <c r="C83" i="5"/>
  <c r="E87" i="5" s="1"/>
  <c r="B83" i="5"/>
  <c r="G54" i="3"/>
  <c r="G38" i="3"/>
  <c r="G28" i="3"/>
  <c r="G18" i="3"/>
  <c r="G13" i="3"/>
  <c r="H38" i="3"/>
  <c r="G64" i="3" l="1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<sst xmlns="http://schemas.openxmlformats.org/spreadsheetml/2006/main" count="290" uniqueCount="115">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</sst>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0</xdr:rowOff>
    </xdr:from>
    <xdr:to>
      <xdr:col>3</xdr:col>
      <xdr:colOff>12700</xdr:colOff>
      <xdr:row>5</xdr:row>
      <xdr:rowOff>171450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8877300" y="0"/>
          <a:ext cx="1279525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83"/>
      <c r="D3" s="84"/>
      <c r="E3" s="8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5" t="s">
        <v>0</v>
      </c>
      <c r="D4" s="86"/>
      <c r="E4" s="8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7" t="s">
        <v>102</v>
      </c>
      <c r="D5" s="88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9" t="s">
        <v>1</v>
      </c>
      <c r="D6" s="90"/>
      <c r="E6" s="90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9" t="s">
        <v>2</v>
      </c>
      <c r="D7" s="90"/>
      <c r="E7" s="90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0" t="s">
        <v>3</v>
      </c>
      <c r="D9" s="81" t="s">
        <v>4</v>
      </c>
      <c r="E9" s="81" t="s">
        <v>5</v>
      </c>
      <c r="F9" s="6"/>
    </row>
    <row r="10" spans="2:16" ht="23.25" customHeight="1" x14ac:dyDescent="0.25">
      <c r="C10" s="80"/>
      <c r="D10" s="82"/>
      <c r="E10" s="82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79" t="s">
        <v>84</v>
      </c>
      <c r="D95" s="79"/>
      <c r="E95" s="18"/>
      <c r="F95" s="18"/>
      <c r="G95" s="19"/>
      <c r="H95" s="19"/>
      <c r="I95" s="19"/>
      <c r="J95" s="19"/>
    </row>
    <row r="96" spans="1:10" ht="15.75" x14ac:dyDescent="0.25">
      <c r="C96" s="79" t="s">
        <v>85</v>
      </c>
      <c r="D96" s="79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83"/>
      <c r="D3" s="84"/>
      <c r="E3" s="8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5" t="s">
        <v>0</v>
      </c>
      <c r="D4" s="86"/>
      <c r="E4" s="86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7" t="s">
        <v>104</v>
      </c>
      <c r="D5" s="88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9" t="s">
        <v>1</v>
      </c>
      <c r="D6" s="90"/>
      <c r="E6" s="90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9" t="s">
        <v>2</v>
      </c>
      <c r="D7" s="90"/>
      <c r="E7" s="90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0" t="s">
        <v>3</v>
      </c>
      <c r="D9" s="91" t="s">
        <v>4</v>
      </c>
      <c r="E9" s="91" t="s">
        <v>5</v>
      </c>
      <c r="F9" s="6"/>
    </row>
    <row r="10" spans="2:16" ht="23.25" customHeight="1" x14ac:dyDescent="0.25">
      <c r="C10" s="80"/>
      <c r="D10" s="92"/>
      <c r="E10" s="92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79" t="s">
        <v>84</v>
      </c>
      <c r="D95" s="79"/>
      <c r="E95" s="38"/>
      <c r="F95" s="18"/>
      <c r="G95" s="19"/>
      <c r="H95" s="19"/>
      <c r="I95" s="19"/>
      <c r="J95" s="19"/>
    </row>
    <row r="96" spans="1:10" ht="15.75" x14ac:dyDescent="0.25">
      <c r="C96" s="79" t="s">
        <v>85</v>
      </c>
      <c r="D96" s="79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A2:E88"/>
  <sheetViews>
    <sheetView showGridLines="0" tabSelected="1" zoomScaleNormal="100" workbookViewId="0">
      <selection activeCell="H9" sqref="H9"/>
    </sheetView>
  </sheetViews>
  <sheetFormatPr defaultRowHeight="15" x14ac:dyDescent="0.25"/>
  <cols>
    <col min="1" max="1" width="92.5703125" customWidth="1"/>
    <col min="2" max="2" width="30" customWidth="1"/>
    <col min="3" max="3" width="29.5703125" customWidth="1"/>
    <col min="5" max="5" width="21.5703125" hidden="1" customWidth="1"/>
  </cols>
  <sheetData>
    <row r="2" spans="1:5" ht="23.25" x14ac:dyDescent="0.25">
      <c r="A2" s="99" t="s">
        <v>0</v>
      </c>
      <c r="B2" s="100"/>
      <c r="C2" s="100"/>
    </row>
    <row r="3" spans="1:5" ht="15.75" x14ac:dyDescent="0.25">
      <c r="A3" s="87" t="s">
        <v>104</v>
      </c>
      <c r="B3" s="88"/>
      <c r="C3" s="88"/>
    </row>
    <row r="4" spans="1:5" ht="15.75" x14ac:dyDescent="0.25">
      <c r="A4" s="89" t="s">
        <v>1</v>
      </c>
      <c r="B4" s="90"/>
      <c r="C4" s="90"/>
    </row>
    <row r="5" spans="1:5" ht="15.75" x14ac:dyDescent="0.25">
      <c r="A5" s="89" t="s">
        <v>2</v>
      </c>
      <c r="B5" s="90"/>
      <c r="C5" s="90"/>
    </row>
    <row r="6" spans="1:5" x14ac:dyDescent="0.25">
      <c r="B6" s="35"/>
      <c r="C6" s="35"/>
    </row>
    <row r="7" spans="1:5" ht="15" customHeight="1" x14ac:dyDescent="0.25">
      <c r="A7" s="93" t="s">
        <v>3</v>
      </c>
      <c r="B7" s="95" t="s">
        <v>4</v>
      </c>
      <c r="C7" s="97" t="s">
        <v>105</v>
      </c>
    </row>
    <row r="8" spans="1:5" x14ac:dyDescent="0.25">
      <c r="A8" s="94"/>
      <c r="B8" s="96"/>
      <c r="C8" s="98"/>
    </row>
    <row r="9" spans="1:5" ht="15.75" x14ac:dyDescent="0.25">
      <c r="A9" s="49" t="s">
        <v>6</v>
      </c>
      <c r="B9" s="50"/>
      <c r="C9" s="50"/>
    </row>
    <row r="10" spans="1:5" ht="15.75" x14ac:dyDescent="0.25">
      <c r="A10" s="51" t="s">
        <v>7</v>
      </c>
      <c r="B10" s="50"/>
      <c r="C10" s="50"/>
    </row>
    <row r="11" spans="1:5" ht="17.25" x14ac:dyDescent="0.3">
      <c r="A11" s="52" t="s">
        <v>8</v>
      </c>
      <c r="B11" s="53">
        <v>467401001</v>
      </c>
      <c r="C11" s="53">
        <v>467401001</v>
      </c>
    </row>
    <row r="12" spans="1:5" ht="17.25" x14ac:dyDescent="0.3">
      <c r="A12" s="52" t="s">
        <v>9</v>
      </c>
      <c r="B12" s="53">
        <v>67960888</v>
      </c>
      <c r="C12" s="53">
        <v>98960889</v>
      </c>
    </row>
    <row r="13" spans="1:5" ht="17.25" hidden="1" x14ac:dyDescent="0.3">
      <c r="A13" s="52" t="s">
        <v>10</v>
      </c>
      <c r="B13" s="53"/>
      <c r="C13" s="53"/>
    </row>
    <row r="14" spans="1:5" ht="17.25" hidden="1" x14ac:dyDescent="0.3">
      <c r="A14" s="52" t="s">
        <v>11</v>
      </c>
      <c r="B14" s="53"/>
      <c r="C14" s="53"/>
    </row>
    <row r="15" spans="1:5" ht="17.25" x14ac:dyDescent="0.3">
      <c r="A15" s="52" t="s">
        <v>12</v>
      </c>
      <c r="B15" s="53">
        <v>62771228</v>
      </c>
      <c r="C15" s="53">
        <v>62771228</v>
      </c>
      <c r="E15" s="17">
        <f>SUM(C11:C15)</f>
        <v>629133118</v>
      </c>
    </row>
    <row r="16" spans="1:5" ht="17.25" x14ac:dyDescent="0.3">
      <c r="A16" s="51" t="s">
        <v>13</v>
      </c>
      <c r="B16" s="53"/>
      <c r="C16" s="53"/>
    </row>
    <row r="17" spans="1:5" ht="17.25" x14ac:dyDescent="0.3">
      <c r="A17" s="52" t="s">
        <v>14</v>
      </c>
      <c r="B17" s="53">
        <v>66204849</v>
      </c>
      <c r="C17" s="53">
        <v>56103088</v>
      </c>
    </row>
    <row r="18" spans="1:5" ht="17.25" x14ac:dyDescent="0.3">
      <c r="A18" s="52" t="s">
        <v>15</v>
      </c>
      <c r="B18" s="53">
        <v>1268800</v>
      </c>
      <c r="C18" s="53">
        <v>3322771.45</v>
      </c>
    </row>
    <row r="19" spans="1:5" ht="17.25" x14ac:dyDescent="0.3">
      <c r="A19" s="52" t="s">
        <v>16</v>
      </c>
      <c r="B19" s="53">
        <v>1230000</v>
      </c>
      <c r="C19" s="53">
        <v>1441081</v>
      </c>
    </row>
    <row r="20" spans="1:5" ht="17.25" x14ac:dyDescent="0.3">
      <c r="A20" s="52" t="s">
        <v>17</v>
      </c>
      <c r="B20" s="53">
        <v>1505000</v>
      </c>
      <c r="C20" s="53">
        <v>1668000</v>
      </c>
    </row>
    <row r="21" spans="1:5" ht="17.25" x14ac:dyDescent="0.3">
      <c r="A21" s="52" t="s">
        <v>18</v>
      </c>
      <c r="B21" s="53">
        <v>75897847</v>
      </c>
      <c r="C21" s="53">
        <v>217483533.59</v>
      </c>
    </row>
    <row r="22" spans="1:5" ht="17.25" x14ac:dyDescent="0.3">
      <c r="A22" s="52" t="s">
        <v>19</v>
      </c>
      <c r="B22" s="53">
        <v>10462534</v>
      </c>
      <c r="C22" s="53">
        <v>11881251.92</v>
      </c>
    </row>
    <row r="23" spans="1:5" ht="37.5" customHeight="1" x14ac:dyDescent="0.3">
      <c r="A23" s="58" t="s">
        <v>20</v>
      </c>
      <c r="B23" s="53">
        <v>10457491</v>
      </c>
      <c r="C23" s="53">
        <v>13149351.02</v>
      </c>
    </row>
    <row r="24" spans="1:5" ht="17.25" x14ac:dyDescent="0.3">
      <c r="A24" s="52" t="s">
        <v>21</v>
      </c>
      <c r="B24" s="53">
        <v>33442882</v>
      </c>
      <c r="C24" s="53">
        <v>40583081.270000003</v>
      </c>
    </row>
    <row r="25" spans="1:5" ht="17.25" x14ac:dyDescent="0.3">
      <c r="A25" s="52" t="s">
        <v>22</v>
      </c>
      <c r="B25" s="53">
        <v>11016000</v>
      </c>
      <c r="C25" s="53">
        <v>27620579.870000001</v>
      </c>
      <c r="E25" s="17">
        <f>SUM(C17:C25)</f>
        <v>373252738.12</v>
      </c>
    </row>
    <row r="26" spans="1:5" ht="17.25" x14ac:dyDescent="0.3">
      <c r="A26" s="51" t="s">
        <v>23</v>
      </c>
      <c r="B26" s="53"/>
      <c r="C26" s="53"/>
    </row>
    <row r="27" spans="1:5" ht="17.25" x14ac:dyDescent="0.3">
      <c r="A27" s="52" t="s">
        <v>24</v>
      </c>
      <c r="B27" s="53">
        <v>500000</v>
      </c>
      <c r="C27" s="53">
        <v>1000042.39</v>
      </c>
    </row>
    <row r="28" spans="1:5" ht="17.25" x14ac:dyDescent="0.3">
      <c r="A28" s="52" t="s">
        <v>25</v>
      </c>
      <c r="B28" s="53">
        <v>22500</v>
      </c>
      <c r="C28" s="53">
        <v>714316.2</v>
      </c>
    </row>
    <row r="29" spans="1:5" ht="17.25" x14ac:dyDescent="0.3">
      <c r="A29" s="52" t="s">
        <v>26</v>
      </c>
      <c r="B29" s="53">
        <v>2119890</v>
      </c>
      <c r="C29" s="53">
        <v>2285096.41</v>
      </c>
    </row>
    <row r="30" spans="1:5" ht="17.25" x14ac:dyDescent="0.3">
      <c r="A30" s="52" t="s">
        <v>27</v>
      </c>
      <c r="B30" s="53">
        <v>300000</v>
      </c>
      <c r="C30" s="53">
        <v>300000</v>
      </c>
    </row>
    <row r="31" spans="1:5" ht="17.25" x14ac:dyDescent="0.3">
      <c r="A31" s="52" t="s">
        <v>28</v>
      </c>
      <c r="B31" s="53">
        <v>112000</v>
      </c>
      <c r="C31" s="53">
        <v>117000</v>
      </c>
    </row>
    <row r="32" spans="1:5" ht="17.25" x14ac:dyDescent="0.3">
      <c r="A32" s="52" t="s">
        <v>29</v>
      </c>
      <c r="B32" s="53">
        <v>163000</v>
      </c>
      <c r="C32" s="53">
        <v>167000</v>
      </c>
    </row>
    <row r="33" spans="1:5" ht="17.25" x14ac:dyDescent="0.3">
      <c r="A33" s="52" t="s">
        <v>30</v>
      </c>
      <c r="B33" s="53">
        <v>5538300</v>
      </c>
      <c r="C33" s="53">
        <v>6339132.29</v>
      </c>
    </row>
    <row r="34" spans="1:5" ht="39.75" hidden="1" customHeight="1" x14ac:dyDescent="0.3">
      <c r="A34" s="54" t="s">
        <v>31</v>
      </c>
      <c r="B34" s="53"/>
      <c r="C34" s="53"/>
    </row>
    <row r="35" spans="1:5" ht="17.25" x14ac:dyDescent="0.3">
      <c r="A35" s="52" t="s">
        <v>32</v>
      </c>
      <c r="B35" s="53">
        <v>1650390</v>
      </c>
      <c r="C35" s="53">
        <v>15559371.15</v>
      </c>
      <c r="E35" s="17">
        <f>SUM(C27:C35)</f>
        <v>26481958.439999998</v>
      </c>
    </row>
    <row r="36" spans="1:5" ht="17.25" x14ac:dyDescent="0.3">
      <c r="A36" s="51" t="s">
        <v>33</v>
      </c>
      <c r="B36" s="53"/>
      <c r="C36" s="53"/>
    </row>
    <row r="37" spans="1:5" ht="17.25" x14ac:dyDescent="0.3">
      <c r="A37" s="52" t="s">
        <v>34</v>
      </c>
      <c r="B37" s="53">
        <v>12000</v>
      </c>
      <c r="C37" s="53">
        <v>12000</v>
      </c>
    </row>
    <row r="38" spans="1:5" ht="17.25" x14ac:dyDescent="0.3">
      <c r="A38" s="52" t="s">
        <v>35</v>
      </c>
      <c r="B38" s="53">
        <v>20579960819</v>
      </c>
      <c r="C38" s="53">
        <v>20580460819</v>
      </c>
      <c r="E38" s="17">
        <f>SUM(C37:C38)</f>
        <v>20580472819</v>
      </c>
    </row>
    <row r="39" spans="1:5" ht="17.25" hidden="1" x14ac:dyDescent="0.3">
      <c r="A39" s="52" t="s">
        <v>36</v>
      </c>
      <c r="B39" s="53"/>
      <c r="C39" s="53"/>
    </row>
    <row r="40" spans="1:5" ht="17.25" hidden="1" x14ac:dyDescent="0.3">
      <c r="A40" s="52" t="s">
        <v>37</v>
      </c>
      <c r="B40" s="53"/>
      <c r="C40" s="53"/>
    </row>
    <row r="41" spans="1:5" ht="17.25" hidden="1" x14ac:dyDescent="0.3">
      <c r="A41" s="52" t="s">
        <v>38</v>
      </c>
      <c r="B41" s="53"/>
      <c r="C41" s="53"/>
    </row>
    <row r="42" spans="1:5" ht="17.25" hidden="1" x14ac:dyDescent="0.3">
      <c r="A42" s="52" t="s">
        <v>39</v>
      </c>
      <c r="B42" s="53"/>
      <c r="C42" s="53"/>
    </row>
    <row r="43" spans="1:5" ht="17.25" hidden="1" x14ac:dyDescent="0.3">
      <c r="A43" s="52" t="s">
        <v>40</v>
      </c>
      <c r="B43" s="53"/>
      <c r="C43" s="53"/>
    </row>
    <row r="44" spans="1:5" ht="17.25" hidden="1" x14ac:dyDescent="0.3">
      <c r="A44" s="52" t="s">
        <v>41</v>
      </c>
      <c r="B44" s="53"/>
      <c r="C44" s="53"/>
    </row>
    <row r="45" spans="1:5" ht="17.25" hidden="1" x14ac:dyDescent="0.3">
      <c r="A45" s="51" t="s">
        <v>42</v>
      </c>
      <c r="B45" s="53"/>
      <c r="C45" s="53"/>
    </row>
    <row r="46" spans="1:5" ht="17.25" hidden="1" x14ac:dyDescent="0.3">
      <c r="A46" s="52" t="s">
        <v>43</v>
      </c>
      <c r="B46" s="53"/>
      <c r="C46" s="53"/>
    </row>
    <row r="47" spans="1:5" ht="17.25" hidden="1" x14ac:dyDescent="0.3">
      <c r="A47" s="52" t="s">
        <v>44</v>
      </c>
      <c r="B47" s="53"/>
      <c r="C47" s="53"/>
    </row>
    <row r="48" spans="1:5" ht="17.25" hidden="1" x14ac:dyDescent="0.3">
      <c r="A48" s="52" t="s">
        <v>45</v>
      </c>
      <c r="B48" s="53"/>
      <c r="C48" s="53"/>
    </row>
    <row r="49" spans="1:5" ht="17.25" hidden="1" x14ac:dyDescent="0.3">
      <c r="A49" s="52" t="s">
        <v>46</v>
      </c>
      <c r="B49" s="53"/>
      <c r="C49" s="53"/>
    </row>
    <row r="50" spans="1:5" ht="17.25" hidden="1" x14ac:dyDescent="0.3">
      <c r="A50" s="52" t="s">
        <v>47</v>
      </c>
      <c r="B50" s="53"/>
      <c r="C50" s="53"/>
    </row>
    <row r="51" spans="1:5" ht="17.25" hidden="1" x14ac:dyDescent="0.3">
      <c r="A51" s="52" t="s">
        <v>48</v>
      </c>
      <c r="B51" s="53"/>
      <c r="C51" s="53"/>
    </row>
    <row r="52" spans="1:5" ht="17.25" x14ac:dyDescent="0.3">
      <c r="A52" s="51" t="s">
        <v>49</v>
      </c>
      <c r="B52" s="53"/>
      <c r="C52" s="53"/>
    </row>
    <row r="53" spans="1:5" ht="17.25" x14ac:dyDescent="0.3">
      <c r="A53" s="52" t="s">
        <v>50</v>
      </c>
      <c r="B53" s="53">
        <v>373400</v>
      </c>
      <c r="C53" s="53">
        <v>79098048.359999999</v>
      </c>
    </row>
    <row r="54" spans="1:5" ht="17.25" x14ac:dyDescent="0.3">
      <c r="A54" s="52" t="s">
        <v>51</v>
      </c>
      <c r="B54" s="53">
        <v>0</v>
      </c>
      <c r="C54" s="53">
        <v>608226.74</v>
      </c>
    </row>
    <row r="55" spans="1:5" ht="17.25" x14ac:dyDescent="0.3">
      <c r="A55" s="52" t="s">
        <v>52</v>
      </c>
      <c r="B55" s="53">
        <v>0</v>
      </c>
      <c r="C55" s="53">
        <v>65139.199999999997</v>
      </c>
    </row>
    <row r="56" spans="1:5" ht="17.25" x14ac:dyDescent="0.3">
      <c r="A56" s="52" t="s">
        <v>53</v>
      </c>
      <c r="B56" s="53">
        <v>0</v>
      </c>
      <c r="C56" s="53">
        <v>12000</v>
      </c>
    </row>
    <row r="57" spans="1:5" ht="17.25" x14ac:dyDescent="0.3">
      <c r="A57" s="52" t="s">
        <v>54</v>
      </c>
      <c r="B57" s="53">
        <v>30000</v>
      </c>
      <c r="C57" s="53">
        <v>12034276.43</v>
      </c>
    </row>
    <row r="58" spans="1:5" ht="17.25" hidden="1" x14ac:dyDescent="0.3">
      <c r="A58" s="52" t="s">
        <v>55</v>
      </c>
      <c r="B58" s="53"/>
      <c r="C58" s="53"/>
    </row>
    <row r="59" spans="1:5" ht="17.25" hidden="1" x14ac:dyDescent="0.3">
      <c r="A59" s="52" t="s">
        <v>56</v>
      </c>
      <c r="B59" s="53"/>
      <c r="C59" s="53"/>
    </row>
    <row r="60" spans="1:5" ht="17.25" x14ac:dyDescent="0.3">
      <c r="A60" s="52" t="s">
        <v>57</v>
      </c>
      <c r="B60" s="53">
        <v>0</v>
      </c>
      <c r="C60" s="53">
        <v>18646116.989999998</v>
      </c>
    </row>
    <row r="61" spans="1:5" ht="17.25" x14ac:dyDescent="0.3">
      <c r="A61" s="52" t="s">
        <v>58</v>
      </c>
      <c r="B61" s="53">
        <v>0</v>
      </c>
      <c r="C61" s="53">
        <v>471000</v>
      </c>
      <c r="E61" s="17">
        <f>SUM(C53:C61)</f>
        <v>110934807.71999998</v>
      </c>
    </row>
    <row r="62" spans="1:5" ht="17.25" x14ac:dyDescent="0.3">
      <c r="A62" s="51" t="s">
        <v>59</v>
      </c>
      <c r="B62" s="53"/>
      <c r="C62" s="53"/>
    </row>
    <row r="63" spans="1:5" ht="17.25" x14ac:dyDescent="0.3">
      <c r="A63" s="52" t="s">
        <v>60</v>
      </c>
      <c r="B63" s="53">
        <v>0</v>
      </c>
      <c r="C63" s="53">
        <v>17140000</v>
      </c>
      <c r="E63" s="17">
        <f>+C63</f>
        <v>17140000</v>
      </c>
    </row>
    <row r="64" spans="1:5" ht="17.25" hidden="1" x14ac:dyDescent="0.3">
      <c r="A64" s="52" t="s">
        <v>61</v>
      </c>
      <c r="B64" s="53"/>
      <c r="C64" s="53"/>
    </row>
    <row r="65" spans="1:3" ht="17.25" hidden="1" x14ac:dyDescent="0.3">
      <c r="A65" s="52" t="s">
        <v>62</v>
      </c>
      <c r="B65" s="53"/>
      <c r="C65" s="53"/>
    </row>
    <row r="66" spans="1:3" ht="57" hidden="1" customHeight="1" x14ac:dyDescent="0.3">
      <c r="A66" s="54" t="s">
        <v>63</v>
      </c>
      <c r="B66" s="53"/>
      <c r="C66" s="53"/>
    </row>
    <row r="67" spans="1:3" ht="17.25" hidden="1" x14ac:dyDescent="0.3">
      <c r="A67" s="51" t="s">
        <v>64</v>
      </c>
      <c r="B67" s="53"/>
      <c r="C67" s="53"/>
    </row>
    <row r="68" spans="1:3" ht="17.25" hidden="1" x14ac:dyDescent="0.3">
      <c r="A68" s="52" t="s">
        <v>65</v>
      </c>
      <c r="B68" s="53"/>
      <c r="C68" s="53"/>
    </row>
    <row r="69" spans="1:3" ht="17.25" hidden="1" x14ac:dyDescent="0.3">
      <c r="A69" s="52" t="s">
        <v>66</v>
      </c>
      <c r="B69" s="53"/>
      <c r="C69" s="53"/>
    </row>
    <row r="70" spans="1:3" ht="17.25" hidden="1" x14ac:dyDescent="0.3">
      <c r="A70" s="51" t="s">
        <v>67</v>
      </c>
      <c r="B70" s="53"/>
      <c r="C70" s="53"/>
    </row>
    <row r="71" spans="1:3" ht="17.25" hidden="1" x14ac:dyDescent="0.3">
      <c r="A71" s="52" t="s">
        <v>68</v>
      </c>
      <c r="B71" s="53"/>
      <c r="C71" s="53"/>
    </row>
    <row r="72" spans="1:3" ht="17.25" hidden="1" x14ac:dyDescent="0.3">
      <c r="A72" s="52" t="s">
        <v>69</v>
      </c>
      <c r="B72" s="53"/>
      <c r="C72" s="53"/>
    </row>
    <row r="73" spans="1:3" ht="17.25" hidden="1" x14ac:dyDescent="0.3">
      <c r="A73" s="52" t="s">
        <v>70</v>
      </c>
      <c r="B73" s="53"/>
      <c r="C73" s="53"/>
    </row>
    <row r="74" spans="1:3" ht="17.25" hidden="1" x14ac:dyDescent="0.3">
      <c r="A74" s="49" t="s">
        <v>71</v>
      </c>
      <c r="B74" s="53"/>
      <c r="C74" s="53"/>
    </row>
    <row r="75" spans="1:3" ht="17.25" hidden="1" x14ac:dyDescent="0.3">
      <c r="A75" s="51" t="s">
        <v>72</v>
      </c>
      <c r="B75" s="53"/>
      <c r="C75" s="53"/>
    </row>
    <row r="76" spans="1:3" ht="17.25" hidden="1" x14ac:dyDescent="0.3">
      <c r="A76" s="52" t="s">
        <v>73</v>
      </c>
      <c r="B76" s="53"/>
      <c r="C76" s="53"/>
    </row>
    <row r="77" spans="1:3" ht="17.25" hidden="1" x14ac:dyDescent="0.3">
      <c r="A77" s="52" t="s">
        <v>74</v>
      </c>
      <c r="B77" s="53"/>
      <c r="C77" s="53"/>
    </row>
    <row r="78" spans="1:3" ht="17.25" hidden="1" x14ac:dyDescent="0.3">
      <c r="A78" s="51" t="s">
        <v>75</v>
      </c>
      <c r="B78" s="53"/>
      <c r="C78" s="53"/>
    </row>
    <row r="79" spans="1:3" ht="17.25" hidden="1" x14ac:dyDescent="0.3">
      <c r="A79" s="52" t="s">
        <v>76</v>
      </c>
      <c r="B79" s="53"/>
      <c r="C79" s="53"/>
    </row>
    <row r="80" spans="1:3" ht="17.25" hidden="1" x14ac:dyDescent="0.3">
      <c r="A80" s="52" t="s">
        <v>77</v>
      </c>
      <c r="B80" s="53"/>
      <c r="C80" s="53"/>
    </row>
    <row r="81" spans="1:5" ht="17.25" hidden="1" x14ac:dyDescent="0.3">
      <c r="A81" s="51" t="s">
        <v>78</v>
      </c>
      <c r="B81" s="53"/>
      <c r="C81" s="53"/>
    </row>
    <row r="82" spans="1:5" ht="17.25" hidden="1" x14ac:dyDescent="0.3">
      <c r="A82" s="52" t="s">
        <v>79</v>
      </c>
      <c r="B82" s="53"/>
      <c r="C82" s="53"/>
    </row>
    <row r="83" spans="1:5" ht="15.75" x14ac:dyDescent="0.25">
      <c r="A83" s="55" t="s">
        <v>80</v>
      </c>
      <c r="B83" s="56">
        <f>SUM(B11:B82)</f>
        <v>21400400819</v>
      </c>
      <c r="C83" s="56">
        <f>SUM(C11:C82)</f>
        <v>21737415441.280006</v>
      </c>
    </row>
    <row r="84" spans="1:5" ht="17.25" x14ac:dyDescent="0.3">
      <c r="A84" s="57"/>
      <c r="B84" s="57"/>
      <c r="C84" s="57" t="s">
        <v>83</v>
      </c>
    </row>
    <row r="86" spans="1:5" x14ac:dyDescent="0.25">
      <c r="C86" s="17"/>
      <c r="E86" s="18">
        <f>SUM(E11:E83)</f>
        <v>21737415441.280003</v>
      </c>
    </row>
    <row r="87" spans="1:5" x14ac:dyDescent="0.25">
      <c r="E87" s="17">
        <f>+E86-C83</f>
        <v>0</v>
      </c>
    </row>
    <row r="88" spans="1:5" x14ac:dyDescent="0.25">
      <c r="C88" s="18"/>
    </row>
  </sheetData>
  <mergeCells count="7">
    <mergeCell ref="A7:A8"/>
    <mergeCell ref="B7:B8"/>
    <mergeCell ref="C7:C8"/>
    <mergeCell ref="A2:C2"/>
    <mergeCell ref="A3:C3"/>
    <mergeCell ref="A4:C4"/>
    <mergeCell ref="A5:C5"/>
  </mergeCells>
  <pageMargins left="0.7" right="0.7" top="0.75" bottom="0.75" header="0.3" footer="0.3"/>
  <pageSetup scale="59" orientation="portrait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7"/>
  <sheetViews>
    <sheetView showGridLines="0" workbookViewId="0">
      <selection activeCell="B4" sqref="B4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01" t="s">
        <v>106</v>
      </c>
      <c r="B6" s="101"/>
      <c r="C6" s="101"/>
      <c r="D6" s="101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P1 Presupuesto Aprobado</vt:lpstr>
      <vt:lpstr>Sheet2</vt:lpstr>
      <vt:lpstr>Gastos</vt:lpstr>
      <vt:lpstr>Ingresos</vt:lpstr>
      <vt:lpstr>Sheet3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Jay Nadal</cp:lastModifiedBy>
  <cp:lastPrinted>2024-04-11T19:52:47Z</cp:lastPrinted>
  <dcterms:created xsi:type="dcterms:W3CDTF">2021-10-07T16:54:12Z</dcterms:created>
  <dcterms:modified xsi:type="dcterms:W3CDTF">2024-04-16T20:28:19Z</dcterms:modified>
</cp:coreProperties>
</file>