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DOCUMENTOS EN PROCEDO DE EDICION\FINANZAS\"/>
    </mc:Choice>
  </mc:AlternateContent>
  <xr:revisionPtr revIDLastSave="0" documentId="13_ncr:1_{CF12F13B-A156-4805-A6F3-6CF87EA6272E}" xr6:coauthVersionLast="47" xr6:coauthVersionMax="47" xr10:uidLastSave="{00000000-0000-0000-0000-000000000000}"/>
  <bookViews>
    <workbookView xWindow="28680" yWindow="2580" windowWidth="29040" windowHeight="15840" tabRatio="601" xr2:uid="{00000000-000D-0000-FFFF-FFFF00000000}"/>
  </bookViews>
  <sheets>
    <sheet name="MAYO 2023" sheetId="11" r:id="rId1"/>
  </sheets>
  <definedNames>
    <definedName name="_xlnm.Print_Titles" localSheetId="0">'MAYO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<sst xmlns="http://schemas.openxmlformats.org/spreadsheetml/2006/main" count="33" uniqueCount="26">
  <si>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</si>
  <si>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</si>
  <si>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</si>
  <si>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</si>
  <si>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</si>
  <si>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</si>
  <si>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</si>
  <si>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</si>
  <si>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</si>
  <si>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</si>
  <si>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</si>
  <si>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</si>
  <si>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mayo del 2023</t>
  </si>
  <si>
    <t>TRANSF.#00032</t>
  </si>
  <si>
    <t>16/5/23</t>
  </si>
  <si>
    <t>15978</t>
  </si>
  <si>
    <t>P/REG. DEPOSITO CORRESPONDIENTE A TRANSFERENCIA NO. 00032, POR CONCEPTO DE   FONDOS ANTICIPOS FINANCIEROS RES. 073-2023.-</t>
  </si>
  <si>
    <t>15979</t>
  </si>
  <si>
    <t>(SAHONY ANYELINE SANTANA OSORIA) REPOSICION DE  GASTOS CORRIENTES DESEMBOLSADOS MEDIANTE CAJA CHICA DIRECCIÓN ADMINISTRATIVA DESDE RC. NO. 11284 HASTA NO. 11316, CORRESP. 2023</t>
  </si>
  <si>
    <t>(ALEXANDRA MARIA ARIAS SUAREZ)REPOSICION DE  GASTOS CORRIENTES DESEMBOLSADOS MEDIANTE CAJA CHICA DIRECCIÓN DE ASISTENCIA AL EMPLEADOR DESDE RC. NO. 2231 HASTA NO. 2261, CORRESPONDIENTE AL AÑO 2023,</t>
  </si>
  <si>
    <t>15980</t>
  </si>
  <si>
    <t>26/05/2023</t>
  </si>
  <si>
    <t>(FRESA MARIA SOSA HERNANDEZ) Reposición de Gastos corrientes desembolsados mediante caja chica Oficina Regional Puerto Plata desde RC. No. 2024  hasta 2046 correspondiente al año 2023, s/anexos.-</t>
  </si>
  <si>
    <t>RENOVACION ARRENDAMIENTO CONTRATO CAJA DE SEGURIDAD NO. 2592-275, CORRESPONDIENTE AL PERIODO JUNIO 2023 HASTA MAYO 2024, S/ANEXOS.</t>
  </si>
  <si>
    <t>TSS#15976</t>
  </si>
  <si>
    <t>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</si>
</sst>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alibri Light"/>
      <family val="2"/>
    </font>
    <font>
      <b/>
      <sz val="28"/>
      <name val="Century Gothic"/>
      <family val="2"/>
    </font>
    <font>
      <b/>
      <sz val="22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2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7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3" fontId="47" fillId="4" borderId="9" xfId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9" fillId="4" borderId="3" xfId="0" applyFont="1" applyFill="1" applyBorder="1" applyAlignment="1">
      <alignment vertical="center" wrapText="1"/>
    </xf>
    <xf numFmtId="0" fontId="49" fillId="4" borderId="3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165" fontId="50" fillId="0" borderId="2" xfId="0" applyNumberFormat="1" applyFont="1" applyBorder="1" applyAlignment="1">
      <alignment horizontal="left"/>
    </xf>
    <xf numFmtId="49" fontId="50" fillId="0" borderId="2" xfId="0" applyNumberFormat="1" applyFont="1" applyBorder="1" applyAlignment="1">
      <alignment horizontal="left"/>
    </xf>
    <xf numFmtId="49" fontId="50" fillId="0" borderId="2" xfId="0" applyNumberFormat="1" applyFont="1" applyBorder="1" applyAlignment="1">
      <alignment horizontal="left" vertical="center" wrapText="1"/>
    </xf>
    <xf numFmtId="166" fontId="50" fillId="0" borderId="2" xfId="0" applyNumberFormat="1" applyFont="1" applyBorder="1" applyAlignment="1">
      <alignment horizontal="right"/>
    </xf>
    <xf numFmtId="4" fontId="51" fillId="2" borderId="2" xfId="0" applyNumberFormat="1" applyFont="1" applyFill="1" applyBorder="1" applyAlignment="1">
      <alignment horizontal="right"/>
    </xf>
    <xf numFmtId="49" fontId="50" fillId="0" borderId="2" xfId="0" applyNumberFormat="1" applyFont="1" applyBorder="1" applyAlignment="1">
      <alignment horizontal="left" wrapText="1"/>
    </xf>
    <xf numFmtId="165" fontId="50" fillId="0" borderId="2" xfId="40" applyNumberFormat="1" applyFont="1" applyBorder="1"/>
    <xf numFmtId="49" fontId="50" fillId="0" borderId="2" xfId="18" applyNumberFormat="1" applyFont="1" applyBorder="1" applyAlignment="1">
      <alignment horizontal="right"/>
    </xf>
    <xf numFmtId="0" fontId="52" fillId="0" borderId="2" xfId="17" applyFont="1" applyBorder="1"/>
    <xf numFmtId="0" fontId="52" fillId="0" borderId="2" xfId="39" applyFont="1" applyBorder="1"/>
    <xf numFmtId="165" fontId="50" fillId="0" borderId="2" xfId="18" applyNumberFormat="1" applyFont="1" applyBorder="1"/>
    <xf numFmtId="49" fontId="50" fillId="0" borderId="2" xfId="18" applyNumberFormat="1" applyFont="1" applyBorder="1" applyAlignment="1">
      <alignment horizontal="left" vertical="center" wrapText="1"/>
    </xf>
    <xf numFmtId="4" fontId="51" fillId="2" borderId="9" xfId="0" applyNumberFormat="1" applyFont="1" applyFill="1" applyBorder="1" applyAlignment="1">
      <alignment horizontal="right"/>
    </xf>
    <xf numFmtId="14" fontId="51" fillId="0" borderId="4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49" fillId="0" borderId="3" xfId="0" applyFont="1" applyBorder="1" applyAlignment="1">
      <alignment wrapText="1"/>
    </xf>
    <xf numFmtId="4" fontId="51" fillId="2" borderId="10" xfId="0" applyNumberFormat="1" applyFont="1" applyFill="1" applyBorder="1" applyAlignment="1">
      <alignment vertical="center"/>
    </xf>
    <xf numFmtId="4" fontId="51" fillId="2" borderId="11" xfId="0" applyNumberFormat="1" applyFont="1" applyFill="1" applyBorder="1" applyAlignment="1">
      <alignment horizontal="right" vertical="center"/>
    </xf>
    <xf numFmtId="4" fontId="51" fillId="2" borderId="12" xfId="0" applyNumberFormat="1" applyFont="1" applyFill="1" applyBorder="1" applyAlignment="1">
      <alignment horizontal="right" vertical="center"/>
    </xf>
    <xf numFmtId="43" fontId="49" fillId="2" borderId="13" xfId="1" applyFont="1" applyFill="1" applyBorder="1" applyAlignment="1"/>
    <xf numFmtId="4" fontId="49" fillId="2" borderId="13" xfId="0" applyNumberFormat="1" applyFont="1" applyFill="1" applyBorder="1" applyAlignment="1">
      <alignment horizontal="right"/>
    </xf>
  </cellXfs>
  <cellStyles count="45">
    <cellStyle name="Comma 2" xfId="2" xr:uid="{00000000-0005-0000-0000-000001000000}"/>
    <cellStyle name="Comma 4" xfId="3" xr:uid="{00000000-0005-0000-0000-000002000000}"/>
    <cellStyle name="Millares" xfId="1" builtinId="3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46090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62" zoomScaleNormal="62" workbookViewId="0">
      <selection activeCell="C8" sqref="C8"/>
    </sheetView>
  </sheetViews>
  <sheetFormatPr baseColWidth="10" defaultColWidth="9.140625" defaultRowHeight="50.1" customHeight="1" x14ac:dyDescent="0.2"/>
  <cols>
    <col min="1" max="1" width="21" customWidth="1"/>
    <col min="2" max="2" width="27.7109375" style="12" customWidth="1"/>
    <col min="3" max="3" width="119.7109375" customWidth="1"/>
    <col min="4" max="4" width="30.140625" customWidth="1"/>
    <col min="5" max="5" width="29.140625" customWidth="1"/>
    <col min="6" max="6" width="28.85546875" customWidth="1"/>
  </cols>
  <sheetData>
    <row r="1" spans="1:10" s="6" customFormat="1" ht="20.100000000000001" customHeight="1" x14ac:dyDescent="0.2">
      <c r="B1" s="14"/>
      <c r="C1" s="15"/>
      <c r="D1" s="15"/>
      <c r="E1" s="15"/>
      <c r="F1" s="15"/>
    </row>
    <row r="2" spans="1:10" s="6" customFormat="1" ht="57.75" customHeight="1" x14ac:dyDescent="0.2">
      <c r="A2" s="23" t="s">
        <v>11</v>
      </c>
      <c r="B2" s="23"/>
      <c r="C2" s="23"/>
      <c r="D2" s="23"/>
      <c r="E2" s="23"/>
      <c r="F2" s="23"/>
    </row>
    <row r="3" spans="1:10" s="6" customFormat="1" ht="20.100000000000001" customHeight="1" x14ac:dyDescent="0.2">
      <c r="A3" s="24" t="s">
        <v>10</v>
      </c>
      <c r="B3" s="24"/>
      <c r="C3" s="24"/>
      <c r="D3" s="24"/>
      <c r="E3" s="24"/>
      <c r="F3" s="24"/>
    </row>
    <row r="4" spans="1:10" s="6" customFormat="1" ht="33" customHeight="1" x14ac:dyDescent="0.2">
      <c r="A4" s="23" t="s">
        <v>9</v>
      </c>
      <c r="B4" s="23"/>
      <c r="C4" s="23"/>
      <c r="D4" s="23"/>
      <c r="E4" s="23"/>
      <c r="F4" s="23"/>
    </row>
    <row r="5" spans="1:10" s="2" customFormat="1" ht="39" customHeight="1" x14ac:dyDescent="0.2">
      <c r="A5" s="18" t="s">
        <v>12</v>
      </c>
      <c r="B5" s="19"/>
      <c r="C5" s="19"/>
      <c r="D5" s="19"/>
      <c r="E5" s="19"/>
      <c r="F5" s="20"/>
      <c r="G5" s="3"/>
      <c r="H5" s="3"/>
      <c r="I5" s="3"/>
    </row>
    <row r="6" spans="1:10" s="2" customFormat="1" ht="25.5" customHeight="1" x14ac:dyDescent="0.2">
      <c r="A6" s="21"/>
      <c r="B6" s="22"/>
      <c r="C6" s="13"/>
      <c r="D6" s="22" t="s">
        <v>6</v>
      </c>
      <c r="E6" s="22"/>
      <c r="F6" s="16">
        <v>25947.300000000017</v>
      </c>
      <c r="G6" s="3"/>
      <c r="H6" s="3"/>
      <c r="I6" s="3"/>
    </row>
    <row r="7" spans="1:10" s="2" customFormat="1" ht="55.5" customHeight="1" x14ac:dyDescent="0.2">
      <c r="A7" s="25" t="s">
        <v>3</v>
      </c>
      <c r="B7" s="26" t="s">
        <v>4</v>
      </c>
      <c r="C7" s="27" t="s">
        <v>5</v>
      </c>
      <c r="D7" s="28" t="s">
        <v>0</v>
      </c>
      <c r="E7" s="26" t="s">
        <v>1</v>
      </c>
      <c r="F7" s="27" t="s">
        <v>2</v>
      </c>
      <c r="G7" s="3"/>
      <c r="H7" s="3"/>
      <c r="I7" s="3"/>
    </row>
    <row r="8" spans="1:10" s="5" customFormat="1" ht="113.25" customHeight="1" x14ac:dyDescent="0.45">
      <c r="A8" s="29">
        <v>45265</v>
      </c>
      <c r="B8" s="30" t="s">
        <v>13</v>
      </c>
      <c r="C8" s="31" t="s">
        <v>16</v>
      </c>
      <c r="D8" s="32">
        <v>191510.62</v>
      </c>
      <c r="E8" s="32"/>
      <c r="F8" s="33">
        <f>+F6+D8-E8</f>
        <v>217457.92000000001</v>
      </c>
    </row>
    <row r="9" spans="1:10" s="5" customFormat="1" ht="105" customHeight="1" x14ac:dyDescent="0.45">
      <c r="A9" s="29" t="s">
        <v>14</v>
      </c>
      <c r="B9" s="30" t="s">
        <v>15</v>
      </c>
      <c r="C9" s="31" t="s">
        <v>18</v>
      </c>
      <c r="D9" s="32"/>
      <c r="E9" s="32">
        <v>24899.66</v>
      </c>
      <c r="F9" s="33">
        <f>+F8+D9-E9</f>
        <v>192558.26</v>
      </c>
    </row>
    <row r="10" spans="1:10" s="5" customFormat="1" ht="110.25" customHeight="1" x14ac:dyDescent="0.45">
      <c r="A10" s="29" t="s">
        <v>14</v>
      </c>
      <c r="B10" s="30" t="s">
        <v>17</v>
      </c>
      <c r="C10" s="31" t="s">
        <v>19</v>
      </c>
      <c r="D10" s="32"/>
      <c r="E10" s="32">
        <v>16969.240000000002</v>
      </c>
      <c r="F10" s="33">
        <f>+F9+D10-E10</f>
        <v>175589.02000000002</v>
      </c>
    </row>
    <row r="11" spans="1:10" s="5" customFormat="1" ht="105" customHeight="1" x14ac:dyDescent="0.45">
      <c r="A11" s="29" t="s">
        <v>21</v>
      </c>
      <c r="B11" s="30" t="s">
        <v>20</v>
      </c>
      <c r="C11" s="31" t="s">
        <v>22</v>
      </c>
      <c r="D11" s="32"/>
      <c r="E11" s="32">
        <v>13961.94</v>
      </c>
      <c r="F11" s="33">
        <f t="shared" ref="F11:F18" si="0">+F10+D11-E11</f>
        <v>161627.08000000002</v>
      </c>
    </row>
    <row r="12" spans="1:10" s="5" customFormat="1" ht="105" customHeight="1" thickBot="1" x14ac:dyDescent="0.5">
      <c r="A12" s="29" t="s">
        <v>25</v>
      </c>
      <c r="B12" s="30" t="s">
        <v>24</v>
      </c>
      <c r="C12" s="31" t="s">
        <v>23</v>
      </c>
      <c r="D12" s="32"/>
      <c r="E12" s="32">
        <v>4800</v>
      </c>
      <c r="F12" s="33">
        <f t="shared" si="0"/>
        <v>156827.08000000002</v>
      </c>
    </row>
    <row r="13" spans="1:10" s="5" customFormat="1" ht="99" hidden="1" customHeight="1" thickBot="1" x14ac:dyDescent="0.5">
      <c r="A13" s="29" t="s">
        <v>8</v>
      </c>
      <c r="B13" s="30" t="s">
        <v>8</v>
      </c>
      <c r="C13" s="31" t="s">
        <v>8</v>
      </c>
      <c r="D13" s="32"/>
      <c r="E13" s="32">
        <v>0</v>
      </c>
      <c r="F13" s="33">
        <f t="shared" si="0"/>
        <v>156827.08000000002</v>
      </c>
    </row>
    <row r="14" spans="1:10" s="5" customFormat="1" ht="114" hidden="1" customHeight="1" x14ac:dyDescent="0.45">
      <c r="A14" s="29"/>
      <c r="B14" s="30"/>
      <c r="C14" s="31"/>
      <c r="D14" s="32"/>
      <c r="E14" s="32"/>
      <c r="F14" s="33">
        <f t="shared" si="0"/>
        <v>156827.08000000002</v>
      </c>
    </row>
    <row r="15" spans="1:10" s="5" customFormat="1" ht="121.5" hidden="1" customHeight="1" x14ac:dyDescent="0.45">
      <c r="A15" s="29"/>
      <c r="B15" s="30"/>
      <c r="C15" s="34"/>
      <c r="D15" s="32"/>
      <c r="E15" s="32"/>
      <c r="F15" s="33">
        <f t="shared" si="0"/>
        <v>156827.08000000002</v>
      </c>
    </row>
    <row r="16" spans="1:10" s="5" customFormat="1" ht="86.25" hidden="1" customHeight="1" x14ac:dyDescent="0.45">
      <c r="A16" s="29"/>
      <c r="B16" s="30"/>
      <c r="C16" s="31"/>
      <c r="D16" s="32"/>
      <c r="E16" s="32"/>
      <c r="F16" s="33">
        <f t="shared" si="0"/>
        <v>156827.08000000002</v>
      </c>
      <c r="J16" s="9"/>
    </row>
    <row r="17" spans="1:6" s="3" customFormat="1" ht="70.5" hidden="1" customHeight="1" x14ac:dyDescent="0.45">
      <c r="A17" s="35"/>
      <c r="B17" s="36"/>
      <c r="C17" s="31"/>
      <c r="D17" s="32"/>
      <c r="E17" s="32"/>
      <c r="F17" s="33">
        <f t="shared" si="0"/>
        <v>156827.08000000002</v>
      </c>
    </row>
    <row r="18" spans="1:6" s="3" customFormat="1" ht="69.75" hidden="1" customHeight="1" x14ac:dyDescent="0.45">
      <c r="A18" s="35"/>
      <c r="B18" s="36"/>
      <c r="C18" s="31"/>
      <c r="D18" s="37"/>
      <c r="E18" s="38"/>
      <c r="F18" s="33">
        <f t="shared" si="0"/>
        <v>156827.08000000002</v>
      </c>
    </row>
    <row r="19" spans="1:6" s="3" customFormat="1" ht="76.5" hidden="1" customHeight="1" x14ac:dyDescent="0.45">
      <c r="A19" s="35"/>
      <c r="B19" s="36"/>
      <c r="C19" s="31"/>
      <c r="D19" s="37"/>
      <c r="E19" s="38"/>
      <c r="F19" s="33">
        <f t="shared" ref="F19:F35" si="1">+F18+D19-E19</f>
        <v>156827.08000000002</v>
      </c>
    </row>
    <row r="20" spans="1:6" s="3" customFormat="1" ht="59.25" hidden="1" customHeight="1" x14ac:dyDescent="0.45">
      <c r="A20" s="39"/>
      <c r="B20" s="36"/>
      <c r="C20" s="40"/>
      <c r="D20" s="37"/>
      <c r="E20" s="38"/>
      <c r="F20" s="41">
        <f t="shared" si="1"/>
        <v>156827.08000000002</v>
      </c>
    </row>
    <row r="21" spans="1:6" s="3" customFormat="1" ht="75.75" hidden="1" customHeight="1" x14ac:dyDescent="0.45">
      <c r="A21" s="39"/>
      <c r="B21" s="36"/>
      <c r="C21" s="40"/>
      <c r="D21" s="37"/>
      <c r="E21" s="38"/>
      <c r="F21" s="41">
        <f t="shared" si="1"/>
        <v>156827.08000000002</v>
      </c>
    </row>
    <row r="22" spans="1:6" s="3" customFormat="1" ht="72" hidden="1" customHeight="1" x14ac:dyDescent="0.45">
      <c r="A22" s="39"/>
      <c r="B22" s="36"/>
      <c r="C22" s="40"/>
      <c r="D22" s="37"/>
      <c r="E22" s="38"/>
      <c r="F22" s="41">
        <f t="shared" si="1"/>
        <v>156827.08000000002</v>
      </c>
    </row>
    <row r="23" spans="1:6" s="3" customFormat="1" ht="67.5" hidden="1" customHeight="1" x14ac:dyDescent="0.45">
      <c r="A23" s="39"/>
      <c r="B23" s="36"/>
      <c r="C23" s="40"/>
      <c r="D23" s="37"/>
      <c r="E23" s="38"/>
      <c r="F23" s="41">
        <f t="shared" si="1"/>
        <v>156827.08000000002</v>
      </c>
    </row>
    <row r="24" spans="1:6" s="3" customFormat="1" ht="49.5" hidden="1" customHeight="1" x14ac:dyDescent="0.45">
      <c r="A24" s="39"/>
      <c r="B24" s="36"/>
      <c r="C24" s="40"/>
      <c r="D24" s="37"/>
      <c r="E24" s="38"/>
      <c r="F24" s="41">
        <f t="shared" si="1"/>
        <v>156827.08000000002</v>
      </c>
    </row>
    <row r="25" spans="1:6" s="3" customFormat="1" ht="49.5" hidden="1" customHeight="1" x14ac:dyDescent="0.45">
      <c r="A25" s="42"/>
      <c r="B25" s="43"/>
      <c r="C25" s="44"/>
      <c r="D25" s="45"/>
      <c r="E25" s="38"/>
      <c r="F25" s="41">
        <f t="shared" si="1"/>
        <v>156827.08000000002</v>
      </c>
    </row>
    <row r="26" spans="1:6" s="3" customFormat="1" ht="54" hidden="1" customHeight="1" x14ac:dyDescent="0.45">
      <c r="A26" s="42"/>
      <c r="B26" s="43"/>
      <c r="C26" s="44"/>
      <c r="D26" s="45"/>
      <c r="E26" s="38"/>
      <c r="F26" s="41">
        <f t="shared" si="1"/>
        <v>156827.08000000002</v>
      </c>
    </row>
    <row r="27" spans="1:6" s="3" customFormat="1" ht="50.25" hidden="1" customHeight="1" x14ac:dyDescent="0.45">
      <c r="A27" s="42"/>
      <c r="B27" s="43"/>
      <c r="C27" s="44"/>
      <c r="D27" s="45"/>
      <c r="E27" s="38"/>
      <c r="F27" s="41">
        <f t="shared" si="1"/>
        <v>156827.08000000002</v>
      </c>
    </row>
    <row r="28" spans="1:6" s="3" customFormat="1" ht="50.25" hidden="1" customHeight="1" x14ac:dyDescent="0.45">
      <c r="A28" s="42"/>
      <c r="B28" s="43"/>
      <c r="C28" s="44"/>
      <c r="D28" s="45"/>
      <c r="E28" s="38"/>
      <c r="F28" s="41">
        <f t="shared" si="1"/>
        <v>156827.08000000002</v>
      </c>
    </row>
    <row r="29" spans="1:6" s="3" customFormat="1" ht="78.75" hidden="1" customHeight="1" x14ac:dyDescent="0.45">
      <c r="A29" s="42"/>
      <c r="B29" s="43"/>
      <c r="C29" s="44"/>
      <c r="D29" s="45">
        <v>0</v>
      </c>
      <c r="E29" s="46">
        <v>0</v>
      </c>
      <c r="F29" s="41">
        <f t="shared" si="1"/>
        <v>156827.08000000002</v>
      </c>
    </row>
    <row r="30" spans="1:6" s="3" customFormat="1" ht="50.25" hidden="1" customHeight="1" x14ac:dyDescent="0.45">
      <c r="A30" s="42"/>
      <c r="B30" s="43"/>
      <c r="C30" s="44"/>
      <c r="D30" s="45">
        <v>0</v>
      </c>
      <c r="E30" s="46">
        <v>0</v>
      </c>
      <c r="F30" s="41">
        <f t="shared" si="1"/>
        <v>156827.08000000002</v>
      </c>
    </row>
    <row r="31" spans="1:6" s="3" customFormat="1" ht="50.25" hidden="1" customHeight="1" x14ac:dyDescent="0.45">
      <c r="A31" s="42"/>
      <c r="B31" s="43"/>
      <c r="C31" s="44"/>
      <c r="D31" s="45">
        <v>0</v>
      </c>
      <c r="E31" s="46">
        <v>0</v>
      </c>
      <c r="F31" s="41">
        <f t="shared" si="1"/>
        <v>156827.08000000002</v>
      </c>
    </row>
    <row r="32" spans="1:6" s="3" customFormat="1" ht="50.25" hidden="1" customHeight="1" x14ac:dyDescent="0.45">
      <c r="A32" s="42"/>
      <c r="B32" s="43"/>
      <c r="C32" s="44"/>
      <c r="D32" s="45">
        <v>0</v>
      </c>
      <c r="E32" s="46">
        <v>0</v>
      </c>
      <c r="F32" s="41">
        <f t="shared" si="1"/>
        <v>156827.08000000002</v>
      </c>
    </row>
    <row r="33" spans="1:9" s="3" customFormat="1" ht="50.25" hidden="1" customHeight="1" x14ac:dyDescent="0.45">
      <c r="A33" s="42"/>
      <c r="B33" s="43"/>
      <c r="C33" s="47"/>
      <c r="D33" s="45">
        <v>0</v>
      </c>
      <c r="E33" s="46">
        <v>0</v>
      </c>
      <c r="F33" s="41">
        <f t="shared" si="1"/>
        <v>156827.08000000002</v>
      </c>
    </row>
    <row r="34" spans="1:9" s="3" customFormat="1" ht="9.75" hidden="1" customHeight="1" x14ac:dyDescent="0.45">
      <c r="A34" s="42"/>
      <c r="B34" s="43"/>
      <c r="C34" s="44"/>
      <c r="D34" s="45">
        <v>0</v>
      </c>
      <c r="E34" s="46">
        <v>0</v>
      </c>
      <c r="F34" s="41">
        <f t="shared" si="1"/>
        <v>156827.08000000002</v>
      </c>
    </row>
    <row r="35" spans="1:9" s="3" customFormat="1" ht="10.5" hidden="1" customHeight="1" thickBot="1" x14ac:dyDescent="0.5">
      <c r="A35" s="42"/>
      <c r="B35" s="43"/>
      <c r="C35" s="44"/>
      <c r="D35" s="45">
        <v>0</v>
      </c>
      <c r="E35" s="46">
        <v>0</v>
      </c>
      <c r="F35" s="41">
        <f t="shared" si="1"/>
        <v>156827.08000000002</v>
      </c>
    </row>
    <row r="36" spans="1:9" s="3" customFormat="1" ht="50.1" customHeight="1" thickBot="1" x14ac:dyDescent="0.5">
      <c r="A36" s="48"/>
      <c r="B36" s="49"/>
      <c r="C36" s="50" t="s">
        <v>7</v>
      </c>
      <c r="D36" s="51">
        <f>SUM(D8:D10)</f>
        <v>191510.62</v>
      </c>
      <c r="E36" s="51">
        <f>SUM(E8:E35)</f>
        <v>60630.840000000004</v>
      </c>
      <c r="F36" s="52">
        <f>+F35</f>
        <v>156827.08000000002</v>
      </c>
    </row>
    <row r="37" spans="1:9" s="1" customFormat="1" ht="50.1" customHeight="1" x14ac:dyDescent="0.2">
      <c r="A37" s="17"/>
      <c r="B37" s="11"/>
      <c r="C37" s="10" t="s">
        <v>8</v>
      </c>
      <c r="D37" s="7"/>
      <c r="E37" s="7"/>
      <c r="F37" s="4" t="s">
        <v>8</v>
      </c>
      <c r="G37" s="6"/>
      <c r="H37" s="6"/>
      <c r="I37" s="6"/>
    </row>
    <row r="38" spans="1:9" ht="50.1" customHeight="1" x14ac:dyDescent="0.2">
      <c r="D38" s="7"/>
      <c r="E38" s="7" t="s">
        <v>8</v>
      </c>
    </row>
    <row r="39" spans="1:9" ht="50.1" customHeight="1" x14ac:dyDescent="0.2">
      <c r="D39" s="7"/>
    </row>
    <row r="41" spans="1:9" ht="50.1" customHeight="1" x14ac:dyDescent="0.2">
      <c r="F41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</vt:lpstr>
      <vt:lpstr>'MAYO 2023'!Títulos_a_imprimir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2023-06-16T19:16:50Z</cp:lastPrinted>
  <dcterms:created xsi:type="dcterms:W3CDTF">2006-07-11T17:39:34Z</dcterms:created>
  <dcterms:modified xsi:type="dcterms:W3CDTF">2023-06-16T19:16:53Z</dcterms:modified>
</cp:coreProperties>
</file>