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3\BANCOS\"/>
    </mc:Choice>
  </mc:AlternateContent>
  <bookViews>
    <workbookView xWindow="-120" yWindow="7140" windowWidth="29040" windowHeight="15840" tabRatio="601"/>
  </bookViews>
  <sheets>
    <sheet name="SEPTIEMBRE 2023" sheetId="11" r:id="rId1"/>
  </sheets>
  <definedNames>
    <definedName name="_xlnm.Print_Area" localSheetId="0">'SEPTIEMBRE 2023'!$A$2:$F$38</definedName>
    <definedName name="_xlnm.Print_Titles" localSheetId="0">'SEPTIEMBRE 2023'!$5:$7</definedName>
  </definedNames>
  <calcPr calcId="162913"/>
</workbook>
</file>

<file path=xl/calcChain.xml><?xml version="1.0" encoding="utf-8"?>
<calcChain xmlns="http://schemas.openxmlformats.org/spreadsheetml/2006/main">
  <c r="F8" i="11" l="1"/>
  <c r="F9" i="11" s="1"/>
  <c r="F10" i="11" s="1"/>
  <c r="D37" i="11" l="1"/>
  <c r="E37" i="11"/>
  <c r="F11" i="11" l="1"/>
  <c r="F12" i="11" l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</calcChain>
</file>

<file path=xl/sharedStrings.xml><?xml version="1.0" encoding="utf-8"?>
<sst xmlns="http://schemas.openxmlformats.org/spreadsheetml/2006/main" count="35" uniqueCount="29">
  <si>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</si>
  <si>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</si>
  <si>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</si>
  <si>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</si>
  <si>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</si>
  <si>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</si>
  <si>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</si>
  <si>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</si>
  <si>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</si>
  <si>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</si>
  <si>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 xml:space="preserve">Tesorería de la Seguridad Social </t>
  </si>
  <si>
    <t>Banco de Reservas de la República Dominicana</t>
  </si>
  <si>
    <t>Del 01 Al 30 de septiembre del 2023</t>
  </si>
  <si>
    <t>14/9/23</t>
  </si>
  <si>
    <t>15990</t>
  </si>
  <si>
    <t>TRANSF.# 00034</t>
  </si>
  <si>
    <t>15991</t>
  </si>
  <si>
    <t>15992</t>
  </si>
  <si>
    <t>15993</t>
  </si>
  <si>
    <t>DEPOSITO CORRESPONDIENTE A TRANSFERENCIA NO. 00034, POR CONCEPTO DE FONDOS ANTICIPOS FINANCIEROS RES. 073-2023.</t>
  </si>
  <si>
    <t>(LISMARY MABEL FERNANDEZ MARTINEZ) REPOSICION FONDO DE CAJA CHICA DIRECCION ADMINISTRATVIA DESDE RECIBO NO. 11388 HASTA NO. 11436, S/ANEXOS.</t>
  </si>
  <si>
    <t>(LIZ ARLENE SORIANO DE LOS SANTOS) REPOSICION DE  GASTOS CORRIENTES DESEMBOLSADOS MEDIANTE CAJA CHICA OFICINA REGIONAL BÁVARO RC. NO. 1367 , CORRESPONDIENTE AL AÑO 2022, Y DESDE RC. NO. 1368 HASTA 1402, CORRESPONDIENTE AL AÑO 2023 S/ANEXOS.-</t>
  </si>
  <si>
    <t>(DIANA CHANIN SANTOS ALCANTARA) REPOSICION DE GASTOS CORRIENTES DESEMBOLSADOS MEDIANTE CAJA CHICA DIRECCIÓN DE DIRECCIÓN JURÍDICA (SUPERVISIÓN Y AUDITORIA) DESDE NO. 4079 HASTA 4105, CORRESP. 2023</t>
  </si>
  <si>
    <t>(DALIA DOLORES CARRERA PEÑA) REPOSICION DE GASTOS CORRIENTES DESEMBOLSADOS MEDIANTE CAJA CHICA DIRECCIÓN TECNOLOGÍA DE LA INFORMACIÓN Y OPERACIONES DESDE RC. NO. 3327 HASTA NO. 3363, CORRESP. 2023</t>
  </si>
  <si>
    <t>29/9/23</t>
  </si>
  <si>
    <t>15994</t>
  </si>
  <si>
    <t>15995</t>
  </si>
  <si>
    <t>(ALEXANDRA MARIA ARIAS SUAREZ) REPOSICION DE GASTOS CORRIENTES DESEMBOLSADOS MEDIANTE CAJA CHICA DIRECCIÓN DE ASISTENCIA AL EMPLEADOR DESDE RC. NO. 2307 HASTA NO. 2330, CORRESPONDIENTE AL AÑO 2023,</t>
  </si>
  <si>
    <t>(LISMARY MABEL FERNANDEZ MARTINEZ) REPOSICION DE GASTOS MEDIANTE  FONDO DE CAJA CHICA DIRECCION ADMINISTRATVIA DESDE RECIBO NO. 11437 HASTA NO. 11474,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</si>
</sst>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* #,##0.00_);_(* \(#,##0.00\);_(* &quot;-&quot;??_);_(@_)"/>
    <numFmt numFmtId="165" formatCode="m/d/yy"/>
    <numFmt numFmtId="166" formatCode="#,##0.00;\-#,##0.00;* ??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  <font>
      <sz val="20"/>
      <color rgb="FF000000"/>
      <name val="Calibri Light"/>
      <family val="2"/>
    </font>
    <font>
      <sz val="20"/>
      <color theme="1"/>
      <name val="Calibri Light"/>
      <family val="2"/>
    </font>
    <font>
      <sz val="20"/>
      <name val="Calibri Light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164" fontId="3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42" fillId="0" borderId="0" xfId="0" applyFont="1" applyAlignment="1">
      <alignment vertical="center"/>
    </xf>
    <xf numFmtId="0" fontId="42" fillId="2" borderId="0" xfId="0" applyFont="1" applyFill="1" applyAlignment="1">
      <alignment vertical="center"/>
    </xf>
    <xf numFmtId="4" fontId="41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164" fontId="43" fillId="0" borderId="0" xfId="1" applyFont="1" applyFill="1" applyBorder="1"/>
    <xf numFmtId="0" fontId="0" fillId="0" borderId="0" xfId="0" applyBorder="1"/>
    <xf numFmtId="4" fontId="40" fillId="0" borderId="0" xfId="0" applyNumberFormat="1" applyFont="1"/>
    <xf numFmtId="0" fontId="39" fillId="0" borderId="0" xfId="0" applyFont="1"/>
    <xf numFmtId="0" fontId="4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7" fillId="4" borderId="1" xfId="0" applyFont="1" applyFill="1" applyBorder="1" applyAlignment="1">
      <alignment horizontal="center" vertical="center" wrapText="1"/>
    </xf>
    <xf numFmtId="0" fontId="47" fillId="4" borderId="4" xfId="0" applyFont="1" applyFill="1" applyBorder="1" applyAlignment="1">
      <alignment horizontal="center" vertical="center" wrapText="1"/>
    </xf>
    <xf numFmtId="0" fontId="47" fillId="4" borderId="0" xfId="0" applyFont="1" applyFill="1" applyBorder="1" applyAlignment="1">
      <alignment horizontal="center" vertical="center" wrapText="1"/>
    </xf>
    <xf numFmtId="0" fontId="47" fillId="4" borderId="3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164" fontId="47" fillId="4" borderId="9" xfId="1" applyFont="1" applyFill="1" applyBorder="1" applyAlignment="1">
      <alignment horizontal="center" vertical="center" wrapText="1"/>
    </xf>
    <xf numFmtId="4" fontId="48" fillId="2" borderId="11" xfId="0" applyNumberFormat="1" applyFont="1" applyFill="1" applyBorder="1" applyAlignment="1">
      <alignment horizontal="right" vertical="center"/>
    </xf>
    <xf numFmtId="4" fontId="52" fillId="2" borderId="2" xfId="0" applyNumberFormat="1" applyFont="1" applyFill="1" applyBorder="1" applyAlignment="1">
      <alignment horizontal="right"/>
    </xf>
    <xf numFmtId="49" fontId="50" fillId="0" borderId="2" xfId="0" applyNumberFormat="1" applyFont="1" applyBorder="1" applyAlignment="1">
      <alignment horizontal="left" vertical="center" wrapText="1"/>
    </xf>
    <xf numFmtId="0" fontId="51" fillId="0" borderId="2" xfId="39" applyFont="1" applyBorder="1"/>
    <xf numFmtId="0" fontId="51" fillId="0" borderId="2" xfId="17" applyFont="1" applyBorder="1"/>
    <xf numFmtId="49" fontId="50" fillId="0" borderId="2" xfId="18" applyNumberFormat="1" applyFont="1" applyBorder="1" applyAlignment="1">
      <alignment horizontal="right"/>
    </xf>
    <xf numFmtId="49" fontId="50" fillId="0" borderId="2" xfId="18" applyNumberFormat="1" applyFont="1" applyBorder="1" applyAlignment="1">
      <alignment horizontal="left" vertical="center" wrapText="1"/>
    </xf>
    <xf numFmtId="4" fontId="48" fillId="2" borderId="12" xfId="0" applyNumberFormat="1" applyFont="1" applyFill="1" applyBorder="1" applyAlignment="1">
      <alignment horizontal="right" vertical="center"/>
    </xf>
    <xf numFmtId="164" fontId="47" fillId="2" borderId="13" xfId="1" applyFont="1" applyFill="1" applyBorder="1" applyAlignment="1"/>
    <xf numFmtId="4" fontId="47" fillId="2" borderId="13" xfId="0" applyNumberFormat="1" applyFont="1" applyFill="1" applyBorder="1" applyAlignment="1">
      <alignment horizontal="right"/>
    </xf>
    <xf numFmtId="49" fontId="50" fillId="0" borderId="2" xfId="0" applyNumberFormat="1" applyFont="1" applyBorder="1" applyAlignment="1">
      <alignment horizontal="left"/>
    </xf>
    <xf numFmtId="166" fontId="50" fillId="0" borderId="2" xfId="0" applyNumberFormat="1" applyFont="1" applyBorder="1" applyAlignment="1">
      <alignment horizontal="right"/>
    </xf>
    <xf numFmtId="0" fontId="47" fillId="4" borderId="3" xfId="0" applyFont="1" applyFill="1" applyBorder="1" applyAlignment="1">
      <alignment vertical="center" wrapText="1"/>
    </xf>
    <xf numFmtId="165" fontId="50" fillId="0" borderId="2" xfId="40" applyNumberFormat="1" applyFont="1" applyBorder="1" applyAlignment="1"/>
    <xf numFmtId="165" fontId="50" fillId="0" borderId="2" xfId="18" applyNumberFormat="1" applyFont="1" applyBorder="1" applyAlignment="1"/>
    <xf numFmtId="4" fontId="48" fillId="2" borderId="10" xfId="0" applyNumberFormat="1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0" xfId="0" applyAlignment="1"/>
    <xf numFmtId="165" fontId="50" fillId="0" borderId="2" xfId="0" applyNumberFormat="1" applyFont="1" applyBorder="1" applyAlignment="1">
      <alignment horizontal="left"/>
    </xf>
    <xf numFmtId="49" fontId="50" fillId="0" borderId="2" xfId="0" applyNumberFormat="1" applyFont="1" applyBorder="1" applyAlignment="1">
      <alignment horizontal="left" wrapText="1"/>
    </xf>
    <xf numFmtId="0" fontId="53" fillId="2" borderId="0" xfId="0" applyFont="1" applyFill="1" applyAlignment="1">
      <alignment horizontal="center" vertical="center"/>
    </xf>
    <xf numFmtId="0" fontId="53" fillId="2" borderId="0" xfId="0" applyFont="1" applyFill="1" applyBorder="1" applyAlignment="1">
      <alignment horizontal="center" vertical="center"/>
    </xf>
    <xf numFmtId="49" fontId="54" fillId="0" borderId="0" xfId="0" applyNumberFormat="1" applyFont="1" applyBorder="1" applyAlignment="1">
      <alignment horizontal="left"/>
    </xf>
    <xf numFmtId="0" fontId="53" fillId="2" borderId="0" xfId="0" applyFont="1" applyFill="1" applyAlignment="1">
      <alignment vertical="center"/>
    </xf>
    <xf numFmtId="0" fontId="53" fillId="2" borderId="0" xfId="0" applyFont="1" applyFill="1" applyBorder="1" applyAlignment="1">
      <alignment vertical="center"/>
    </xf>
    <xf numFmtId="4" fontId="52" fillId="2" borderId="9" xfId="0" applyNumberFormat="1" applyFont="1" applyFill="1" applyBorder="1" applyAlignment="1">
      <alignment horizontal="right"/>
    </xf>
    <xf numFmtId="14" fontId="52" fillId="0" borderId="4" xfId="0" applyNumberFormat="1" applyFont="1" applyFill="1" applyBorder="1" applyAlignment="1"/>
    <xf numFmtId="0" fontId="52" fillId="0" borderId="2" xfId="0" applyFont="1" applyFill="1" applyBorder="1" applyAlignment="1">
      <alignment horizontal="right"/>
    </xf>
    <xf numFmtId="0" fontId="52" fillId="0" borderId="2" xfId="0" applyFont="1" applyFill="1" applyBorder="1" applyAlignment="1">
      <alignment wrapText="1"/>
    </xf>
    <xf numFmtId="41" fontId="52" fillId="0" borderId="2" xfId="1" applyNumberFormat="1" applyFont="1" applyFill="1" applyBorder="1"/>
    <xf numFmtId="164" fontId="52" fillId="0" borderId="2" xfId="1" applyFont="1" applyFill="1" applyBorder="1"/>
    <xf numFmtId="0" fontId="55" fillId="0" borderId="3" xfId="0" applyFont="1" applyFill="1" applyBorder="1" applyAlignment="1">
      <alignment wrapText="1"/>
    </xf>
    <xf numFmtId="0" fontId="45" fillId="5" borderId="6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5" fillId="5" borderId="8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center" vertical="center"/>
    </xf>
    <xf numFmtId="0" fontId="47" fillId="4" borderId="1" xfId="0" applyFont="1" applyFill="1" applyBorder="1" applyAlignment="1">
      <alignment horizontal="center" vertical="center" wrapText="1"/>
    </xf>
    <xf numFmtId="0" fontId="47" fillId="4" borderId="5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center"/>
    </xf>
  </cellXfs>
  <cellStyles count="45">
    <cellStyle name="Comma" xfId="1" builtinId="3"/>
    <cellStyle name="Comma 2" xfId="2"/>
    <cellStyle name="Comma 4" xfId="3"/>
    <cellStyle name="Millares 2" xfId="4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5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7"/>
    <cellStyle name="Normal 30" xfId="34"/>
    <cellStyle name="Normal 31" xfId="35"/>
    <cellStyle name="Normal 32" xfId="36"/>
    <cellStyle name="Normal 33" xfId="37"/>
    <cellStyle name="Normal 34" xfId="38"/>
    <cellStyle name="Normal 35" xfId="39"/>
    <cellStyle name="Normal 36" xfId="40"/>
    <cellStyle name="Normal 37" xfId="41"/>
    <cellStyle name="Normal 38" xfId="42"/>
    <cellStyle name="Normal 39" xfId="43"/>
    <cellStyle name="Normal 4" xfId="8"/>
    <cellStyle name="Normal 40" xfId="44"/>
    <cellStyle name="Normal 5" xfId="9"/>
    <cellStyle name="Normal 6" xfId="10"/>
    <cellStyle name="Normal 7" xfId="11"/>
    <cellStyle name="Normal 8" xfId="12"/>
    <cellStyle name="Normal 9" xfId="13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1797460</xdr:colOff>
      <xdr:row>0</xdr:row>
      <xdr:rowOff>153630</xdr:rowOff>
    </xdr:from>
    <xdr:to>
      <xdr:col>6</xdr:col>
      <xdr:colOff>46089</xdr:colOff>
      <xdr:row>3</xdr:row>
      <xdr:rowOff>384074</xdr:rowOff>
    </xdr:to>
    <xdr:pic>
      <xdr:nvPicPr>
        <xdr:cNvPr id="7" name="Picture 6" descr="Logo&#10;&#10;Description automatically generated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5071008" y="153630"/>
          <a:ext cx="2104718" cy="14594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42"/>
  <sheetViews>
    <sheetView tabSelected="1" topLeftCell="A2" zoomScale="60" zoomScaleNormal="60" workbookViewId="0">
      <selection activeCell="C40" sqref="C40"/>
    </sheetView>
  </sheetViews>
  <sheetFormatPr defaultRowHeight="50.1" customHeight="1" x14ac:dyDescent="0.2"/>
  <cols>
    <col min="1" max="1" width="21" style="38" customWidth="1"/>
    <col min="2" max="2" width="35.5703125" style="13" bestFit="1" customWidth="1"/>
    <col min="3" max="3" width="123.85546875" customWidth="1"/>
    <col min="4" max="4" width="33" bestFit="1" customWidth="1"/>
    <col min="5" max="5" width="29.140625" customWidth="1"/>
    <col min="6" max="6" width="28.85546875" customWidth="1"/>
    <col min="10" max="10" width="19" customWidth="1"/>
  </cols>
  <sheetData>
    <row r="1" spans="1:12" s="6" customFormat="1" ht="20.100000000000001" customHeight="1" x14ac:dyDescent="0.2">
      <c r="A1" s="7"/>
      <c r="B1" s="18"/>
      <c r="C1" s="19"/>
      <c r="D1" s="19"/>
      <c r="E1" s="19"/>
      <c r="F1" s="19"/>
    </row>
    <row r="2" spans="1:12" s="6" customFormat="1" ht="57.75" customHeight="1" x14ac:dyDescent="0.2">
      <c r="A2" s="57" t="s">
        <v>10</v>
      </c>
      <c r="B2" s="57"/>
      <c r="C2" s="57"/>
      <c r="D2" s="57"/>
      <c r="E2" s="57"/>
      <c r="F2" s="57"/>
    </row>
    <row r="3" spans="1:12" s="6" customFormat="1" ht="20.100000000000001" customHeight="1" x14ac:dyDescent="0.2">
      <c r="A3" s="60" t="s">
        <v>11</v>
      </c>
      <c r="B3" s="60"/>
      <c r="C3" s="60"/>
      <c r="D3" s="60"/>
      <c r="E3" s="60"/>
      <c r="F3" s="60"/>
    </row>
    <row r="4" spans="1:12" s="6" customFormat="1" ht="33" customHeight="1" x14ac:dyDescent="0.2">
      <c r="A4" s="56" t="s">
        <v>9</v>
      </c>
      <c r="B4" s="56"/>
      <c r="C4" s="56"/>
      <c r="D4" s="56"/>
      <c r="E4" s="56"/>
      <c r="F4" s="56"/>
    </row>
    <row r="5" spans="1:12" s="2" customFormat="1" ht="39" customHeight="1" x14ac:dyDescent="0.2">
      <c r="A5" s="53" t="s">
        <v>12</v>
      </c>
      <c r="B5" s="54"/>
      <c r="C5" s="54"/>
      <c r="D5" s="54"/>
      <c r="E5" s="54"/>
      <c r="F5" s="55"/>
      <c r="G5" s="3"/>
      <c r="H5" s="3"/>
      <c r="I5" s="3"/>
    </row>
    <row r="6" spans="1:12" s="2" customFormat="1" ht="25.5" customHeight="1" x14ac:dyDescent="0.2">
      <c r="A6" s="58"/>
      <c r="B6" s="59"/>
      <c r="C6" s="14"/>
      <c r="D6" s="59" t="s">
        <v>6</v>
      </c>
      <c r="E6" s="59"/>
      <c r="F6" s="20">
        <v>44309.62</v>
      </c>
      <c r="G6" s="3"/>
      <c r="H6" s="3"/>
      <c r="I6" s="3"/>
    </row>
    <row r="7" spans="1:12" s="2" customFormat="1" ht="55.5" customHeight="1" x14ac:dyDescent="0.2">
      <c r="A7" s="33" t="s">
        <v>3</v>
      </c>
      <c r="B7" s="17" t="s">
        <v>4</v>
      </c>
      <c r="C7" s="15" t="s">
        <v>5</v>
      </c>
      <c r="D7" s="16" t="s">
        <v>0</v>
      </c>
      <c r="E7" s="17" t="s">
        <v>1</v>
      </c>
      <c r="F7" s="15" t="s">
        <v>2</v>
      </c>
      <c r="G7" s="3"/>
      <c r="H7" s="3"/>
      <c r="I7" s="3"/>
    </row>
    <row r="8" spans="1:12" s="41" customFormat="1" ht="78.75" x14ac:dyDescent="0.4">
      <c r="A8" s="39">
        <v>44935</v>
      </c>
      <c r="B8" s="31" t="s">
        <v>14</v>
      </c>
      <c r="C8" s="23" t="s">
        <v>20</v>
      </c>
      <c r="D8" s="32"/>
      <c r="E8" s="32">
        <v>24994.16</v>
      </c>
      <c r="F8" s="22">
        <f>+F6+D8-E8</f>
        <v>19315.460000000003</v>
      </c>
      <c r="I8" s="42"/>
      <c r="J8" s="42"/>
      <c r="K8" s="42"/>
      <c r="L8" s="42"/>
    </row>
    <row r="9" spans="1:12" s="41" customFormat="1" ht="52.5" x14ac:dyDescent="0.4">
      <c r="A9" s="39">
        <v>45239</v>
      </c>
      <c r="B9" s="31" t="s">
        <v>15</v>
      </c>
      <c r="C9" s="23" t="s">
        <v>19</v>
      </c>
      <c r="D9" s="32">
        <v>210643.88</v>
      </c>
      <c r="E9" s="32"/>
      <c r="F9" s="22">
        <f>+F8+D9-E9</f>
        <v>229959.34</v>
      </c>
      <c r="I9" s="42"/>
      <c r="J9" s="42"/>
      <c r="K9" s="42"/>
      <c r="L9" s="42"/>
    </row>
    <row r="10" spans="1:12" s="41" customFormat="1" ht="105" x14ac:dyDescent="0.4">
      <c r="A10" s="39" t="s">
        <v>13</v>
      </c>
      <c r="B10" s="31" t="s">
        <v>16</v>
      </c>
      <c r="C10" s="23" t="s">
        <v>21</v>
      </c>
      <c r="D10" s="32"/>
      <c r="E10" s="32">
        <v>12301.94</v>
      </c>
      <c r="F10" s="22">
        <f>+F9+D10-E10</f>
        <v>217657.4</v>
      </c>
      <c r="I10" s="42"/>
      <c r="J10" s="42"/>
      <c r="K10" s="42"/>
      <c r="L10" s="42"/>
    </row>
    <row r="11" spans="1:12" s="41" customFormat="1" ht="105" x14ac:dyDescent="0.4">
      <c r="A11" s="39" t="s">
        <v>13</v>
      </c>
      <c r="B11" s="31" t="s">
        <v>17</v>
      </c>
      <c r="C11" s="23" t="s">
        <v>22</v>
      </c>
      <c r="D11" s="32"/>
      <c r="E11" s="32">
        <v>13822.14</v>
      </c>
      <c r="F11" s="22">
        <f>+F10+D11-E11</f>
        <v>203835.26</v>
      </c>
      <c r="I11" s="42"/>
      <c r="J11" s="42"/>
      <c r="K11" s="42"/>
      <c r="L11" s="42"/>
    </row>
    <row r="12" spans="1:12" s="41" customFormat="1" ht="105" x14ac:dyDescent="0.4">
      <c r="A12" s="39" t="s">
        <v>13</v>
      </c>
      <c r="B12" s="31" t="s">
        <v>18</v>
      </c>
      <c r="C12" s="23" t="s">
        <v>23</v>
      </c>
      <c r="D12" s="32"/>
      <c r="E12" s="32">
        <v>19612.36</v>
      </c>
      <c r="F12" s="22">
        <f t="shared" ref="F12:F13" si="0">+F11+D12-E12</f>
        <v>184222.90000000002</v>
      </c>
      <c r="I12" s="42"/>
      <c r="J12" s="42"/>
      <c r="K12" s="42"/>
      <c r="L12" s="42"/>
    </row>
    <row r="13" spans="1:12" s="41" customFormat="1" ht="78.75" x14ac:dyDescent="0.4">
      <c r="A13" s="39" t="s">
        <v>24</v>
      </c>
      <c r="B13" s="31" t="s">
        <v>25</v>
      </c>
      <c r="C13" s="23" t="s">
        <v>28</v>
      </c>
      <c r="D13" s="32"/>
      <c r="E13" s="32">
        <v>23996.55</v>
      </c>
      <c r="F13" s="22">
        <f t="shared" si="0"/>
        <v>160226.35000000003</v>
      </c>
      <c r="I13" s="42"/>
      <c r="J13" s="42"/>
      <c r="K13" s="42"/>
      <c r="L13" s="42"/>
    </row>
    <row r="14" spans="1:12" s="41" customFormat="1" ht="105.75" thickBot="1" x14ac:dyDescent="0.45">
      <c r="A14" s="39" t="s">
        <v>24</v>
      </c>
      <c r="B14" s="31" t="s">
        <v>26</v>
      </c>
      <c r="C14" s="23" t="s">
        <v>27</v>
      </c>
      <c r="D14" s="32"/>
      <c r="E14" s="32">
        <v>16990.82</v>
      </c>
      <c r="F14" s="22">
        <f t="shared" ref="F14:F19" si="1">+F13+D14-E14</f>
        <v>143235.53000000003</v>
      </c>
      <c r="I14" s="42"/>
      <c r="J14" s="42"/>
      <c r="K14" s="42"/>
      <c r="L14" s="42"/>
    </row>
    <row r="15" spans="1:12" s="41" customFormat="1" ht="26.25" hidden="1" x14ac:dyDescent="0.4">
      <c r="A15" s="39"/>
      <c r="B15" s="31"/>
      <c r="C15" s="23"/>
      <c r="D15" s="32"/>
      <c r="E15" s="32"/>
      <c r="F15" s="22">
        <f t="shared" si="1"/>
        <v>143235.53000000003</v>
      </c>
      <c r="I15" s="42"/>
      <c r="J15" s="42"/>
      <c r="K15" s="42"/>
      <c r="L15" s="42"/>
    </row>
    <row r="16" spans="1:12" s="41" customFormat="1" ht="26.25" hidden="1" x14ac:dyDescent="0.4">
      <c r="A16" s="39"/>
      <c r="B16" s="31"/>
      <c r="C16" s="40"/>
      <c r="D16" s="32"/>
      <c r="E16" s="32"/>
      <c r="F16" s="22">
        <f t="shared" si="1"/>
        <v>143235.53000000003</v>
      </c>
      <c r="I16" s="42"/>
      <c r="J16" s="42"/>
      <c r="K16" s="42"/>
      <c r="L16" s="42"/>
    </row>
    <row r="17" spans="1:12" s="41" customFormat="1" ht="26.25" hidden="1" x14ac:dyDescent="0.4">
      <c r="A17" s="39"/>
      <c r="B17" s="31"/>
      <c r="C17" s="23"/>
      <c r="D17" s="32"/>
      <c r="E17" s="32"/>
      <c r="F17" s="22">
        <f t="shared" si="1"/>
        <v>143235.53000000003</v>
      </c>
      <c r="I17" s="42"/>
      <c r="J17" s="43"/>
      <c r="K17" s="42"/>
      <c r="L17" s="42"/>
    </row>
    <row r="18" spans="1:12" s="44" customFormat="1" ht="26.25" hidden="1" x14ac:dyDescent="0.4">
      <c r="A18" s="34"/>
      <c r="B18" s="26"/>
      <c r="C18" s="23"/>
      <c r="D18" s="32"/>
      <c r="E18" s="32"/>
      <c r="F18" s="22">
        <f t="shared" si="1"/>
        <v>143235.53000000003</v>
      </c>
      <c r="I18" s="45"/>
      <c r="J18" s="45"/>
      <c r="K18" s="45"/>
      <c r="L18" s="45"/>
    </row>
    <row r="19" spans="1:12" s="44" customFormat="1" ht="26.25" hidden="1" x14ac:dyDescent="0.4">
      <c r="A19" s="34"/>
      <c r="B19" s="26"/>
      <c r="C19" s="23"/>
      <c r="D19" s="25"/>
      <c r="E19" s="24"/>
      <c r="F19" s="22">
        <f t="shared" si="1"/>
        <v>143235.53000000003</v>
      </c>
    </row>
    <row r="20" spans="1:12" s="44" customFormat="1" ht="26.25" hidden="1" x14ac:dyDescent="0.4">
      <c r="A20" s="34"/>
      <c r="B20" s="26"/>
      <c r="C20" s="23"/>
      <c r="D20" s="25"/>
      <c r="E20" s="24"/>
      <c r="F20" s="22">
        <f t="shared" ref="F20:F36" si="2">+F19+D20-E20</f>
        <v>143235.53000000003</v>
      </c>
    </row>
    <row r="21" spans="1:12" s="44" customFormat="1" ht="26.25" hidden="1" x14ac:dyDescent="0.4">
      <c r="A21" s="35"/>
      <c r="B21" s="26"/>
      <c r="C21" s="27"/>
      <c r="D21" s="25"/>
      <c r="E21" s="24"/>
      <c r="F21" s="46">
        <f t="shared" si="2"/>
        <v>143235.53000000003</v>
      </c>
    </row>
    <row r="22" spans="1:12" s="44" customFormat="1" ht="26.25" hidden="1" x14ac:dyDescent="0.4">
      <c r="A22" s="35"/>
      <c r="B22" s="26"/>
      <c r="C22" s="27"/>
      <c r="D22" s="25"/>
      <c r="E22" s="24"/>
      <c r="F22" s="46">
        <f t="shared" si="2"/>
        <v>143235.53000000003</v>
      </c>
    </row>
    <row r="23" spans="1:12" s="44" customFormat="1" ht="26.25" hidden="1" x14ac:dyDescent="0.4">
      <c r="A23" s="35"/>
      <c r="B23" s="26"/>
      <c r="C23" s="27"/>
      <c r="D23" s="25"/>
      <c r="E23" s="24"/>
      <c r="F23" s="46">
        <f t="shared" si="2"/>
        <v>143235.53000000003</v>
      </c>
    </row>
    <row r="24" spans="1:12" s="44" customFormat="1" ht="26.25" hidden="1" x14ac:dyDescent="0.4">
      <c r="A24" s="35"/>
      <c r="B24" s="26"/>
      <c r="C24" s="27"/>
      <c r="D24" s="25"/>
      <c r="E24" s="24"/>
      <c r="F24" s="46">
        <f t="shared" si="2"/>
        <v>143235.53000000003</v>
      </c>
    </row>
    <row r="25" spans="1:12" s="44" customFormat="1" ht="26.25" hidden="1" x14ac:dyDescent="0.4">
      <c r="A25" s="35"/>
      <c r="B25" s="26"/>
      <c r="C25" s="27"/>
      <c r="D25" s="25"/>
      <c r="E25" s="24"/>
      <c r="F25" s="46">
        <f t="shared" si="2"/>
        <v>143235.53000000003</v>
      </c>
    </row>
    <row r="26" spans="1:12" s="44" customFormat="1" ht="26.25" hidden="1" x14ac:dyDescent="0.4">
      <c r="A26" s="47"/>
      <c r="B26" s="48"/>
      <c r="C26" s="49"/>
      <c r="D26" s="50"/>
      <c r="E26" s="24"/>
      <c r="F26" s="46">
        <f t="shared" si="2"/>
        <v>143235.53000000003</v>
      </c>
    </row>
    <row r="27" spans="1:12" s="44" customFormat="1" ht="26.25" hidden="1" x14ac:dyDescent="0.4">
      <c r="A27" s="47"/>
      <c r="B27" s="48"/>
      <c r="C27" s="49"/>
      <c r="D27" s="50"/>
      <c r="E27" s="24"/>
      <c r="F27" s="46">
        <f t="shared" si="2"/>
        <v>143235.53000000003</v>
      </c>
    </row>
    <row r="28" spans="1:12" s="44" customFormat="1" ht="26.25" hidden="1" x14ac:dyDescent="0.4">
      <c r="A28" s="47"/>
      <c r="B28" s="48"/>
      <c r="C28" s="49"/>
      <c r="D28" s="50"/>
      <c r="E28" s="24"/>
      <c r="F28" s="46">
        <f t="shared" si="2"/>
        <v>143235.53000000003</v>
      </c>
    </row>
    <row r="29" spans="1:12" s="44" customFormat="1" ht="26.25" hidden="1" x14ac:dyDescent="0.4">
      <c r="A29" s="47"/>
      <c r="B29" s="48"/>
      <c r="C29" s="49"/>
      <c r="D29" s="50"/>
      <c r="E29" s="24"/>
      <c r="F29" s="46">
        <f t="shared" si="2"/>
        <v>143235.53000000003</v>
      </c>
    </row>
    <row r="30" spans="1:12" s="44" customFormat="1" ht="26.25" hidden="1" x14ac:dyDescent="0.4">
      <c r="A30" s="47"/>
      <c r="B30" s="48"/>
      <c r="C30" s="49"/>
      <c r="D30" s="50">
        <v>0</v>
      </c>
      <c r="E30" s="51">
        <v>0</v>
      </c>
      <c r="F30" s="46">
        <f t="shared" si="2"/>
        <v>143235.53000000003</v>
      </c>
    </row>
    <row r="31" spans="1:12" s="44" customFormat="1" ht="26.25" hidden="1" x14ac:dyDescent="0.4">
      <c r="A31" s="47"/>
      <c r="B31" s="48"/>
      <c r="C31" s="49"/>
      <c r="D31" s="50">
        <v>0</v>
      </c>
      <c r="E31" s="51">
        <v>0</v>
      </c>
      <c r="F31" s="46">
        <f t="shared" si="2"/>
        <v>143235.53000000003</v>
      </c>
    </row>
    <row r="32" spans="1:12" s="44" customFormat="1" ht="26.25" hidden="1" x14ac:dyDescent="0.4">
      <c r="A32" s="47"/>
      <c r="B32" s="48"/>
      <c r="C32" s="49"/>
      <c r="D32" s="50">
        <v>0</v>
      </c>
      <c r="E32" s="51">
        <v>0</v>
      </c>
      <c r="F32" s="46">
        <f t="shared" si="2"/>
        <v>143235.53000000003</v>
      </c>
    </row>
    <row r="33" spans="1:91" s="44" customFormat="1" ht="26.25" hidden="1" x14ac:dyDescent="0.4">
      <c r="A33" s="47"/>
      <c r="B33" s="48"/>
      <c r="C33" s="49"/>
      <c r="D33" s="50">
        <v>0</v>
      </c>
      <c r="E33" s="51">
        <v>0</v>
      </c>
      <c r="F33" s="46">
        <f t="shared" si="2"/>
        <v>143235.53000000003</v>
      </c>
    </row>
    <row r="34" spans="1:91" s="44" customFormat="1" ht="26.25" hidden="1" x14ac:dyDescent="0.4">
      <c r="A34" s="47"/>
      <c r="B34" s="48"/>
      <c r="C34" s="52"/>
      <c r="D34" s="50">
        <v>0</v>
      </c>
      <c r="E34" s="51">
        <v>0</v>
      </c>
      <c r="F34" s="46">
        <f t="shared" si="2"/>
        <v>143235.53000000003</v>
      </c>
    </row>
    <row r="35" spans="1:91" s="44" customFormat="1" ht="26.25" hidden="1" x14ac:dyDescent="0.4">
      <c r="A35" s="47"/>
      <c r="B35" s="48"/>
      <c r="C35" s="49"/>
      <c r="D35" s="50">
        <v>0</v>
      </c>
      <c r="E35" s="51">
        <v>0</v>
      </c>
      <c r="F35" s="46">
        <f t="shared" si="2"/>
        <v>143235.53000000003</v>
      </c>
    </row>
    <row r="36" spans="1:91" s="44" customFormat="1" ht="27" hidden="1" thickBot="1" x14ac:dyDescent="0.45">
      <c r="A36" s="47"/>
      <c r="B36" s="48"/>
      <c r="C36" s="49"/>
      <c r="D36" s="50">
        <v>0</v>
      </c>
      <c r="E36" s="51">
        <v>0</v>
      </c>
      <c r="F36" s="46">
        <f t="shared" si="2"/>
        <v>143235.53000000003</v>
      </c>
    </row>
    <row r="37" spans="1:91" s="3" customFormat="1" ht="50.1" customHeight="1" thickBot="1" x14ac:dyDescent="0.55000000000000004">
      <c r="A37" s="36"/>
      <c r="B37" s="21"/>
      <c r="C37" s="28" t="s">
        <v>7</v>
      </c>
      <c r="D37" s="29">
        <f>SUM(D8:D11)</f>
        <v>210643.88</v>
      </c>
      <c r="E37" s="29">
        <f>SUM(E8:E36)</f>
        <v>111717.97</v>
      </c>
      <c r="F37" s="30">
        <f>+F36</f>
        <v>143235.53000000003</v>
      </c>
    </row>
    <row r="38" spans="1:91" s="1" customFormat="1" ht="50.1" customHeight="1" x14ac:dyDescent="0.2">
      <c r="A38" s="37"/>
      <c r="B38" s="12"/>
      <c r="C38" s="11" t="s">
        <v>8</v>
      </c>
      <c r="D38" s="8"/>
      <c r="E38" s="8"/>
      <c r="F38" s="4" t="s">
        <v>8</v>
      </c>
      <c r="G38" s="7"/>
      <c r="H38" s="7"/>
      <c r="I38" s="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</row>
    <row r="39" spans="1:91" ht="50.1" customHeight="1" x14ac:dyDescent="0.2">
      <c r="D39" s="8"/>
      <c r="E39" s="8" t="s">
        <v>8</v>
      </c>
    </row>
    <row r="40" spans="1:91" ht="50.1" customHeight="1" x14ac:dyDescent="0.2">
      <c r="C40" s="9"/>
      <c r="D40" s="8"/>
      <c r="E40" s="9"/>
    </row>
    <row r="42" spans="1:91" ht="50.1" customHeight="1" x14ac:dyDescent="0.2">
      <c r="F42" s="10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44" type="noConversion"/>
  <pageMargins left="0.25" right="10.73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SEPTIEMBRE 2023</vt:lpstr>
      <vt:lpstr>'SEPTIEMBRE 2023'!Print_Area</vt:lpstr>
      <vt:lpstr>'SEPTIEMBRE 2023'!Print_Titles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2022-10-04T19:19:37Z</cp:lastPrinted>
  <dcterms:created xsi:type="dcterms:W3CDTF">2006-07-11T17:39:34Z</dcterms:created>
  <dcterms:modified xsi:type="dcterms:W3CDTF">2023-10-05T21:32:14Z</dcterms:modified>
</cp:coreProperties>
</file>