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E:\Users\bianka_peralta\Documents\Presentacion pagina 2017\BANCOS\"/>
    </mc:Choice>
  </mc:AlternateContent>
  <bookViews>
    <workbookView xWindow="6000" yWindow="-120" windowWidth="12000" windowHeight="9240" tabRatio="601"/>
  </bookViews>
  <sheets>
    <sheet name="ABRIL 2017" sheetId="11" r:id="rId1"/>
  </sheets>
  <calcPr calcId="152511"/>
</workbook>
</file>

<file path=xl/calcChain.xml><?xml version="1.0" encoding="utf-8"?>
<calcChain xmlns="http://schemas.openxmlformats.org/spreadsheetml/2006/main">
  <c r="I80" i="11" l="1"/>
  <c r="J22" i="11"/>
  <c r="J23" i="11" s="1"/>
  <c r="J24" i="11" s="1"/>
  <c r="J25" i="11" s="1"/>
  <c r="J26" i="11" s="1"/>
  <c r="J27" i="11" s="1"/>
  <c r="J28" i="11" s="1"/>
  <c r="J29" i="11" s="1"/>
  <c r="J30" i="11" s="1"/>
  <c r="J31" i="11" s="1"/>
  <c r="J32" i="11" s="1"/>
  <c r="J33" i="11" s="1"/>
  <c r="J34" i="11" s="1"/>
  <c r="J35" i="11" s="1"/>
  <c r="J36" i="11" s="1"/>
  <c r="J37" i="11" s="1"/>
  <c r="J38" i="11" s="1"/>
  <c r="J39" i="11" s="1"/>
  <c r="J40" i="11" s="1"/>
  <c r="J41" i="11" s="1"/>
  <c r="J42" i="11" s="1"/>
  <c r="J43" i="11" s="1"/>
  <c r="J44" i="11" s="1"/>
  <c r="J45" i="11" s="1"/>
  <c r="J46" i="11" s="1"/>
  <c r="J47" i="11" s="1"/>
  <c r="J48" i="11" s="1"/>
  <c r="J49" i="11" s="1"/>
  <c r="J50" i="11" s="1"/>
  <c r="J51" i="11" s="1"/>
  <c r="J52" i="11" s="1"/>
  <c r="J53" i="11" s="1"/>
  <c r="J54" i="11" s="1"/>
  <c r="J55" i="11" s="1"/>
  <c r="J56" i="11" s="1"/>
  <c r="J57" i="11" s="1"/>
  <c r="J58" i="11" s="1"/>
  <c r="J59" i="11" s="1"/>
  <c r="J60" i="11" s="1"/>
  <c r="J61" i="11" s="1"/>
  <c r="J62" i="11" s="1"/>
  <c r="J63" i="11" s="1"/>
  <c r="J64" i="11" s="1"/>
  <c r="J65" i="11" s="1"/>
  <c r="J66" i="11" s="1"/>
  <c r="J67" i="11" s="1"/>
  <c r="J68" i="11" s="1"/>
  <c r="J69" i="11" s="1"/>
  <c r="J70" i="11" s="1"/>
  <c r="J71" i="11" s="1"/>
  <c r="J72" i="11" s="1"/>
  <c r="J73" i="11" s="1"/>
  <c r="J74" i="11" s="1"/>
  <c r="J75" i="11" s="1"/>
  <c r="J76" i="11" s="1"/>
  <c r="J77" i="11" s="1"/>
  <c r="J78" i="11" s="1"/>
  <c r="J79" i="11" s="1"/>
  <c r="H80" i="11"/>
  <c r="J80" i="11" l="1"/>
</calcChain>
</file>

<file path=xl/sharedStrings.xml><?xml version="1.0" encoding="utf-8"?>
<sst xmlns="http://schemas.openxmlformats.org/spreadsheetml/2006/main" count="82" uniqueCount="66">
  <si>
    <t>Debito</t>
  </si>
  <si>
    <t>Credito</t>
  </si>
  <si>
    <t>Balance</t>
  </si>
  <si>
    <t>Libro Banco</t>
  </si>
  <si>
    <t>Fecha</t>
  </si>
  <si>
    <t>No. Ck/Transf.</t>
  </si>
  <si>
    <t>Descripcion</t>
  </si>
  <si>
    <t xml:space="preserve">Balance Inicial: </t>
  </si>
  <si>
    <t>Totales</t>
  </si>
  <si>
    <t xml:space="preserve"> </t>
  </si>
  <si>
    <t xml:space="preserve">                                                   Sub- Cuenta de Disponibilidad Cuenta Colectora</t>
  </si>
  <si>
    <t>Sub - Cuenta de Disponibilidad  No: 010-252516-1</t>
  </si>
  <si>
    <t xml:space="preserve">                                                                                                                                                             “Año del Desarrollo Agroforestal”</t>
  </si>
  <si>
    <t>P/REG. DEPOSITO POR CONCEPTO DE PAGO (06) HONORARIOS ACUERDOS DE PAGOS ORDINARIOS A RAZON DE RD$400.00 C/U ENTRE LA TSS Y LOS EMPLEADORES:</t>
  </si>
  <si>
    <t>TESORERÍA DE LA SEGURIDAD SOCIAL</t>
  </si>
  <si>
    <t>Del 01 al 30 de abril del 2017</t>
  </si>
  <si>
    <t>17/4/17</t>
  </si>
  <si>
    <t>20/4/17</t>
  </si>
  <si>
    <t>21/4/17</t>
  </si>
  <si>
    <t>25/4/17</t>
  </si>
  <si>
    <t>27/4/17</t>
  </si>
  <si>
    <t>28/4/17</t>
  </si>
  <si>
    <t>30/4/17</t>
  </si>
  <si>
    <t>9694-9697</t>
  </si>
  <si>
    <t>9723</t>
  </si>
  <si>
    <t>LIB. #369-1</t>
  </si>
  <si>
    <t>LIB. #379-1</t>
  </si>
  <si>
    <t>10042017</t>
  </si>
  <si>
    <t>9724</t>
  </si>
  <si>
    <t>9725</t>
  </si>
  <si>
    <t>9726</t>
  </si>
  <si>
    <t>9727</t>
  </si>
  <si>
    <t>9729</t>
  </si>
  <si>
    <t>9730</t>
  </si>
  <si>
    <t>LIB. #413-1</t>
  </si>
  <si>
    <t>LIB. #418-1</t>
  </si>
  <si>
    <t>170417</t>
  </si>
  <si>
    <t>200417</t>
  </si>
  <si>
    <t>9751</t>
  </si>
  <si>
    <t>250417</t>
  </si>
  <si>
    <t>270417</t>
  </si>
  <si>
    <t>280417</t>
  </si>
  <si>
    <t>300417</t>
  </si>
  <si>
    <t>PAGO A TRAVES DEL SIGEF (ISR 5% Y 30% DEL ITBIS PROVEEDORES DEL ESTADO) LIBRAMIENTO NO. 379-1, FACTURA PROVEEDOR MULTICOMPUTOS, SRL.-</t>
  </si>
  <si>
    <t>PAGO A TRAVES DEL SIGEF (ISR 10% Y 18% ITBIS PROVEEDORES DEL ESTADO) LIBRAMIENTO NO. 369-1, FACTURA PROVEEDOR RAFAEL LEONIDAS MARQUEZ.-</t>
  </si>
  <si>
    <t>PAGO A TRAVES DEL SIGEF (ISR 10% Y 18% ITBIS PROVEEDORES DEL ESTADO) LIBRAMIENTO NO. 413-1, FACTURA PROVEEDOR LUISA MIGUELINA LORA SALCEDO.-</t>
  </si>
  <si>
    <t>PAGO A TRAVES DEL SIGEF (ISR 5% PROVEEDORES DEL ESTADO) LIBRAMIENTO NO. 418-1, FACTURA PROVEEDOR CENTRO ESPECIALIZADO DE COMPUTACION SRL.-</t>
  </si>
  <si>
    <t>P/REG. TRANSFERENCIA DE LA CTA OPERATIVA A CTA. COLECTORA, CORRESP. AL DEP. NO. 230431421 D/F 12/04/2017, S/ANEXOS.</t>
  </si>
  <si>
    <t>P/REG. TRANSFERENCIA DE LA CTA OPERATIVA A CTA. COLECTORA, CORRESP. AL DEP. NO. 250121769 D/F 20/04/2017, S/ANEXOS.</t>
  </si>
  <si>
    <t>P/REG. DEPOSITO POR CONCEPTO DE CUENTAS POR COBRAR COLABORADOR ,  CORRESP, CARGOS REFLEJADOS EN FLOTA INSTITUCIONAL, S/ANEXOS.</t>
  </si>
  <si>
    <t>P/REG. DEPOSITO POR CONCEPTO DE PAGO (01) HONORARIOS ACUERDOS DE PAGOS ORDINARIOS A RAZON DE RD$400.00 C/U ENTRE LA TSS Y LOS EMPLEADORES:</t>
  </si>
  <si>
    <t>P/REG. DEPOSITO POR CONCEPTO DE PAGO (02) HONORARIOS ACUERDOS DE PAGOS ORDINARIOS A RAZON DE RD$400.00 C/U ENTRE LA TSS Y LOS EMPLEADORES:</t>
  </si>
  <si>
    <t>P/REG. DEPOSITO POR CONCEPTO DE PAGO YOYITO PARA CARNET COLABORADORA DE LA TSS YAMEL LEONOR PANIAGUA GRULLON.</t>
  </si>
  <si>
    <t>P/REG. DEPOSITO POR CONCEPTO DE PAGO YOYITO PARA CARNET COLABORADORA DE LA TSS PATRICIA INDIRA BRUNO DE SANCHEZ.</t>
  </si>
  <si>
    <t>P/REG. DEPOSITO POR CONCEPTO DE PAGO YOYITO PARA CARNET COLABORADORA DE LA TSS ANA HILSA ESTEVEZ BISONO.</t>
  </si>
  <si>
    <t>P/REG. DEPOSITO POR CONCEPTO DE PAGO YOYITO PARA CARNET COLABORADORA DE LA TSS OSCAR ARIEL ABREU CROSS.</t>
  </si>
  <si>
    <t>P/REG. DEPOSITO POR CONCEPTO DE PAGO YOYITO PARA CARNET COLABORADORA DE LA TSS JULIO ANTONIO FELIZ RAMIREZ.</t>
  </si>
  <si>
    <t>P/REG. DEPOSITO POR CONCEPTO DE PAGO YOYITO PARA CARNET COLABORADORA DE LA TSS ROBERTO CARLOS JAQUEZ RIVERA.</t>
  </si>
  <si>
    <t>P/REG. DEPOSITO POR CONCEPTO DE PAGO (04) HONORARIOS ACUERDOS DE PAGOS ORDINARIOS A RAZON DE RD$400.00 C/U ENTRE LA TSS Y LOS EMPLEADORES:</t>
  </si>
  <si>
    <t>P/REG. DEPOSITO POR CONCEPTO DE PAGO (03) HONORARIOS ACUERDOS DE PAGOS ORDINARIOS A RAZON DE RD$400.00 C/U ENTRE LA TSS Y LOS EMPLEADORES:</t>
  </si>
  <si>
    <t>P/REG. DEPOSITO POR CONCEPTO DE PAGO (18) HONORARIOS ACUERDOS DE PAGOS ORDINARIOS A RAZON DE RD$400.00 C/U ENTRE LA TSS Y LOS EMPLEADORES:</t>
  </si>
  <si>
    <t>DEPOSITO CK. DE EMPLEADOR POR ERROR EN CUENTA COLECTORA (NO IDENTIFICADO), D/F 05/04/17 A SER DEVUELTO EN SU RECLAMACION, S/ANEXOS.-</t>
  </si>
  <si>
    <t>(DR. RAFAEL L. MARQUEZ) P/reg. factura #674, por concepto de servicio de notarización de 2 contratos suscrito entre la TSS y los proveedores Peña Goris Contratista Electromecánicos, SRL (COM-0317-01) y A CH Contratistas Electromecánicos, SRL (COM-0317-02), correspondiente al mes de marzo 2017.</t>
  </si>
  <si>
    <t>(Multicomputos) PAGO FACTURA NO. 12358, POR CONCEPTO DE INSTALACION, CONFIGURACION Y PUESTA A PUNTO DE EXPANCION ALMACENAMIENTO HITACHI. SOPORTE 24 HORAS AL DIA , 7 DIAS A LA SEMANA , 365 DIAS AL AÑO POR 3 AÑOS   PLATAFORMA HITACHI , TIEMPO DE RESPUESTA 2 HORAS .</t>
  </si>
  <si>
    <t xml:space="preserve">(LUISA M. LORA SALCEDO) PAGO FACTURA #236, POR CONCEPTO DE SERVICIO DE NOTARIZACION DE (37) ACUERDOS DE PAGO ORDINARIOS, CORRESPONDIENTES AL MES  DE FEBRERO 2017, SEGÚN ANEXOS.
</t>
  </si>
  <si>
    <t>(Cecomsa) PAGO DE FACTURA # 69698, POR CONCEPTO  DE ADQUISICION DE LICENCIAS SYMANTEC ENDPROIT PROTECTION  PARA USO DE LA DIRECCION DE TECNOLOGIA DE LA INFORMACION, SEGUN ORDEN SIGEF NO. OR-2017-41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</si>
</sst>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(* #,##0.00_);_(* \(#,##0.00\);_(* &quot;-&quot;??_);_(@_)"/>
    <numFmt numFmtId="165" formatCode="m/d/yy"/>
    <numFmt numFmtId="166" formatCode="#,##0.00;\-#,##0.00;* ??"/>
  </numFmts>
  <fonts count="17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sz val="10"/>
      <name val="Times New Roman"/>
      <family val="1"/>
    </font>
    <font>
      <sz val="8"/>
      <name val="Arial"/>
      <family val="2"/>
    </font>
    <font>
      <sz val="11"/>
      <color theme="1"/>
      <name val="Calibri"/>
      <family val="2"/>
      <scheme val="minor"/>
    </font>
    <font>
      <sz val="13"/>
      <color rgb="FF000000"/>
      <name val="Arial"/>
      <family val="2"/>
    </font>
    <font>
      <sz val="13"/>
      <color rgb="FF000000"/>
      <name val="Times New Roman"/>
      <family val="1"/>
    </font>
    <font>
      <b/>
      <sz val="14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13" fillId="0" borderId="0"/>
    <xf numFmtId="9" fontId="4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7" fillId="2" borderId="0" xfId="0" applyFont="1" applyFill="1" applyAlignment="1">
      <alignment vertical="center"/>
    </xf>
    <xf numFmtId="4" fontId="5" fillId="0" borderId="0" xfId="0" applyNumberFormat="1" applyFont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0" fillId="0" borderId="0" xfId="0" applyBorder="1" applyAlignment="1">
      <alignment vertical="center"/>
    </xf>
    <xf numFmtId="0" fontId="5" fillId="3" borderId="1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9" fillId="2" borderId="0" xfId="0" applyFont="1" applyFill="1" applyAlignment="1">
      <alignment vertical="center"/>
    </xf>
    <xf numFmtId="164" fontId="5" fillId="3" borderId="1" xfId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4" fontId="11" fillId="0" borderId="0" xfId="1" applyFont="1" applyFill="1" applyBorder="1"/>
    <xf numFmtId="0" fontId="0" fillId="0" borderId="0" xfId="0" applyBorder="1"/>
    <xf numFmtId="4" fontId="4" fillId="0" borderId="0" xfId="0" applyNumberFormat="1" applyFont="1"/>
    <xf numFmtId="0" fontId="5" fillId="3" borderId="0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4" fontId="5" fillId="2" borderId="8" xfId="0" applyNumberFormat="1" applyFont="1" applyFill="1" applyBorder="1" applyAlignment="1"/>
    <xf numFmtId="0" fontId="8" fillId="4" borderId="0" xfId="0" applyFont="1" applyFill="1" applyAlignment="1">
      <alignment horizontal="left"/>
    </xf>
    <xf numFmtId="0" fontId="8" fillId="4" borderId="0" xfId="0" applyFont="1" applyFill="1" applyAlignment="1"/>
    <xf numFmtId="49" fontId="14" fillId="0" borderId="9" xfId="0" applyNumberFormat="1" applyFont="1" applyBorder="1" applyAlignment="1">
      <alignment horizontal="left"/>
    </xf>
    <xf numFmtId="49" fontId="14" fillId="0" borderId="9" xfId="0" applyNumberFormat="1" applyFont="1" applyBorder="1" applyAlignment="1">
      <alignment horizontal="left" wrapText="1"/>
    </xf>
    <xf numFmtId="4" fontId="14" fillId="0" borderId="9" xfId="0" applyNumberFormat="1" applyFont="1" applyBorder="1" applyAlignment="1">
      <alignment horizontal="right"/>
    </xf>
    <xf numFmtId="4" fontId="7" fillId="2" borderId="10" xfId="0" applyNumberFormat="1" applyFont="1" applyFill="1" applyBorder="1" applyAlignment="1">
      <alignment horizontal="right" vertical="center"/>
    </xf>
    <xf numFmtId="4" fontId="7" fillId="2" borderId="9" xfId="0" applyNumberFormat="1" applyFont="1" applyFill="1" applyBorder="1" applyAlignment="1">
      <alignment horizontal="right"/>
    </xf>
    <xf numFmtId="0" fontId="4" fillId="0" borderId="0" xfId="0" applyFont="1"/>
    <xf numFmtId="0" fontId="8" fillId="4" borderId="0" xfId="0" applyFont="1" applyFill="1" applyAlignment="1">
      <alignment horizontal="center" vertical="center"/>
    </xf>
    <xf numFmtId="4" fontId="5" fillId="2" borderId="11" xfId="0" applyNumberFormat="1" applyFont="1" applyFill="1" applyBorder="1" applyAlignment="1"/>
    <xf numFmtId="4" fontId="7" fillId="2" borderId="10" xfId="0" applyNumberFormat="1" applyFont="1" applyFill="1" applyBorder="1" applyAlignment="1">
      <alignment horizontal="right"/>
    </xf>
    <xf numFmtId="165" fontId="15" fillId="0" borderId="9" xfId="0" applyNumberFormat="1" applyFont="1" applyBorder="1" applyAlignment="1">
      <alignment horizontal="right"/>
    </xf>
    <xf numFmtId="49" fontId="15" fillId="0" borderId="9" xfId="0" applyNumberFormat="1" applyFont="1" applyBorder="1" applyAlignment="1">
      <alignment horizontal="right"/>
    </xf>
    <xf numFmtId="49" fontId="15" fillId="0" borderId="9" xfId="0" applyNumberFormat="1" applyFont="1" applyBorder="1" applyAlignment="1">
      <alignment horizontal="left"/>
    </xf>
    <xf numFmtId="4" fontId="15" fillId="0" borderId="9" xfId="0" applyNumberFormat="1" applyFont="1" applyBorder="1" applyAlignment="1">
      <alignment horizontal="right"/>
    </xf>
    <xf numFmtId="49" fontId="15" fillId="0" borderId="9" xfId="0" applyNumberFormat="1" applyFont="1" applyBorder="1" applyAlignment="1">
      <alignment horizontal="left" vertical="center" wrapText="1"/>
    </xf>
    <xf numFmtId="49" fontId="15" fillId="0" borderId="9" xfId="0" applyNumberFormat="1" applyFont="1" applyBorder="1" applyAlignment="1">
      <alignment horizontal="left" wrapText="1"/>
    </xf>
    <xf numFmtId="165" fontId="14" fillId="0" borderId="9" xfId="0" applyNumberFormat="1" applyFont="1" applyBorder="1" applyAlignment="1">
      <alignment horizontal="right"/>
    </xf>
    <xf numFmtId="49" fontId="14" fillId="0" borderId="9" xfId="0" applyNumberFormat="1" applyFont="1" applyBorder="1" applyAlignment="1">
      <alignment horizontal="right"/>
    </xf>
    <xf numFmtId="0" fontId="0" fillId="2" borderId="0" xfId="0" applyFill="1" applyAlignment="1">
      <alignment horizontal="right" vertical="center"/>
    </xf>
    <xf numFmtId="0" fontId="7" fillId="2" borderId="0" xfId="0" applyFont="1" applyFill="1" applyAlignment="1">
      <alignment horizontal="right" vertical="center"/>
    </xf>
    <xf numFmtId="0" fontId="8" fillId="4" borderId="0" xfId="0" applyFont="1" applyFill="1" applyAlignment="1">
      <alignment horizontal="right"/>
    </xf>
    <xf numFmtId="0" fontId="2" fillId="2" borderId="0" xfId="0" applyFont="1" applyFill="1" applyAlignment="1">
      <alignment horizontal="right" vertical="center"/>
    </xf>
    <xf numFmtId="0" fontId="5" fillId="3" borderId="0" xfId="0" applyFont="1" applyFill="1" applyBorder="1" applyAlignment="1">
      <alignment horizontal="right" vertical="center" wrapText="1"/>
    </xf>
    <xf numFmtId="0" fontId="5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3" fillId="2" borderId="0" xfId="0" applyFont="1" applyFill="1" applyAlignment="1">
      <alignment horizontal="right" vertical="center"/>
    </xf>
    <xf numFmtId="0" fontId="5" fillId="3" borderId="3" xfId="0" applyFont="1" applyFill="1" applyBorder="1" applyAlignment="1">
      <alignment horizontal="right" vertical="center" wrapText="1"/>
    </xf>
    <xf numFmtId="49" fontId="14" fillId="0" borderId="9" xfId="0" applyNumberFormat="1" applyFont="1" applyBorder="1" applyAlignment="1">
      <alignment horizontal="left" vertical="center" wrapText="1"/>
    </xf>
    <xf numFmtId="4" fontId="7" fillId="0" borderId="9" xfId="0" applyNumberFormat="1" applyFont="1" applyBorder="1"/>
    <xf numFmtId="164" fontId="7" fillId="2" borderId="0" xfId="1" applyFont="1" applyFill="1" applyAlignment="1">
      <alignment vertical="center"/>
    </xf>
    <xf numFmtId="43" fontId="7" fillId="2" borderId="0" xfId="0" applyNumberFormat="1" applyFont="1" applyFill="1" applyAlignment="1">
      <alignment vertical="center"/>
    </xf>
    <xf numFmtId="166" fontId="14" fillId="0" borderId="9" xfId="0" applyNumberFormat="1" applyFont="1" applyBorder="1" applyAlignment="1">
      <alignment horizontal="right"/>
    </xf>
    <xf numFmtId="14" fontId="7" fillId="0" borderId="9" xfId="0" applyNumberFormat="1" applyFont="1" applyBorder="1" applyAlignment="1">
      <alignment horizontal="right"/>
    </xf>
    <xf numFmtId="0" fontId="6" fillId="2" borderId="0" xfId="0" applyFont="1" applyFill="1" applyAlignment="1">
      <alignment horizontal="center" vertical="center"/>
    </xf>
    <xf numFmtId="0" fontId="16" fillId="0" borderId="0" xfId="0" applyFont="1" applyAlignment="1">
      <alignment vertical="center"/>
    </xf>
    <xf numFmtId="0" fontId="0" fillId="2" borderId="0" xfId="0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right" vertical="center"/>
    </xf>
  </cellXfs>
  <cellStyles count="6">
    <cellStyle name="Comma" xfId="1" builtinId="3"/>
    <cellStyle name="Millares 2" xfId="2"/>
    <cellStyle name="Normal" xfId="0" builtinId="0"/>
    <cellStyle name="Normal 2" xfId="3"/>
    <cellStyle name="Normal 3" xfId="4"/>
    <cellStyle name="Porcentual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1447800</xdr:colOff>
      <xdr:row>0</xdr:row>
      <xdr:rowOff>180975</xdr:rowOff>
    </xdr:from>
    <xdr:to>
      <xdr:col>6</xdr:col>
      <xdr:colOff>1447800</xdr:colOff>
      <xdr:row>4</xdr:row>
      <xdr:rowOff>19050</xdr:rowOff>
    </xdr:to>
    <xdr:pic>
      <xdr:nvPicPr>
        <xdr:cNvPr id="13745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591300" y="180975"/>
          <a:ext cx="0" cy="8286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1019175</xdr:colOff>
      <xdr:row>0</xdr:row>
      <xdr:rowOff>0</xdr:rowOff>
    </xdr:from>
    <xdr:to>
      <xdr:col>6</xdr:col>
      <xdr:colOff>1019175</xdr:colOff>
      <xdr:row>4</xdr:row>
      <xdr:rowOff>57150</xdr:rowOff>
    </xdr:to>
    <xdr:pic>
      <xdr:nvPicPr>
        <xdr:cNvPr id="13746" name="Picture 2" descr="Logo TSS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162675" y="0"/>
          <a:ext cx="0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1600200</xdr:colOff>
      <xdr:row>0</xdr:row>
      <xdr:rowOff>57150</xdr:rowOff>
    </xdr:from>
    <xdr:to>
      <xdr:col>6</xdr:col>
      <xdr:colOff>1600200</xdr:colOff>
      <xdr:row>4</xdr:row>
      <xdr:rowOff>209550</xdr:rowOff>
    </xdr:to>
    <xdr:pic>
      <xdr:nvPicPr>
        <xdr:cNvPr id="13747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6743700" y="57150"/>
          <a:ext cx="0" cy="1143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2038350</xdr:colOff>
      <xdr:row>0</xdr:row>
      <xdr:rowOff>123825</xdr:rowOff>
    </xdr:from>
    <xdr:to>
      <xdr:col>6</xdr:col>
      <xdr:colOff>2038350</xdr:colOff>
      <xdr:row>5</xdr:row>
      <xdr:rowOff>19050</xdr:rowOff>
    </xdr:to>
    <xdr:pic>
      <xdr:nvPicPr>
        <xdr:cNvPr id="13748" name="Picture 433" descr="C:\Documents and Settings\Bianka_Peralta\Local Settings\Temporary Internet Files\Content.Outlook\1E385GU1\tss_esc_logo_name.jpg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181850" y="123825"/>
          <a:ext cx="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6</xdr:col>
      <xdr:colOff>5776452</xdr:colOff>
      <xdr:row>0</xdr:row>
      <xdr:rowOff>184356</xdr:rowOff>
    </xdr:from>
    <xdr:to>
      <xdr:col>6</xdr:col>
      <xdr:colOff>7082299</xdr:colOff>
      <xdr:row>9</xdr:row>
      <xdr:rowOff>232932</xdr:rowOff>
    </xdr:to>
    <xdr:pic>
      <xdr:nvPicPr>
        <xdr:cNvPr id="8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3690" b="11932"/>
        <a:stretch>
          <a:fillRect/>
        </a:stretch>
      </xdr:blipFill>
      <xdr:spPr bwMode="auto">
        <a:xfrm>
          <a:off x="10938387" y="184356"/>
          <a:ext cx="1305847" cy="22608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Q88"/>
  <sheetViews>
    <sheetView tabSelected="1" topLeftCell="G8" zoomScale="62" zoomScaleNormal="62" workbookViewId="0">
      <selection activeCell="G41" sqref="G41"/>
    </sheetView>
  </sheetViews>
  <sheetFormatPr defaultRowHeight="50.1" customHeight="1" x14ac:dyDescent="0.2"/>
  <cols>
    <col min="5" max="5" width="15.28515625" style="52" customWidth="1"/>
    <col min="6" max="6" width="25.28515625" style="52" customWidth="1"/>
    <col min="7" max="7" width="196.42578125" customWidth="1"/>
    <col min="8" max="8" width="20" customWidth="1"/>
    <col min="9" max="9" width="19.5703125" customWidth="1"/>
    <col min="10" max="10" width="21.7109375" customWidth="1"/>
    <col min="12" max="12" width="19.28515625" bestFit="1" customWidth="1"/>
  </cols>
  <sheetData>
    <row r="1" spans="1:13" s="9" customFormat="1" ht="20.100000000000001" customHeight="1" x14ac:dyDescent="0.2">
      <c r="E1" s="46"/>
      <c r="F1" s="46"/>
    </row>
    <row r="2" spans="1:13" s="9" customFormat="1" ht="20.100000000000001" customHeight="1" x14ac:dyDescent="0.2">
      <c r="E2" s="47"/>
      <c r="F2" s="46"/>
    </row>
    <row r="3" spans="1:13" s="9" customFormat="1" ht="20.100000000000001" customHeight="1" x14ac:dyDescent="0.2">
      <c r="E3" s="46"/>
      <c r="F3" s="53"/>
      <c r="G3" s="12"/>
      <c r="H3" s="13" t="s">
        <v>9</v>
      </c>
    </row>
    <row r="4" spans="1:13" s="9" customFormat="1" ht="20.100000000000001" customHeight="1" x14ac:dyDescent="0.2">
      <c r="D4" s="63"/>
      <c r="E4" s="63"/>
      <c r="F4" s="63"/>
      <c r="G4" s="63"/>
      <c r="H4" s="63"/>
      <c r="I4" s="63"/>
      <c r="J4" s="63"/>
    </row>
    <row r="5" spans="1:13" s="9" customFormat="1" ht="20.100000000000001" customHeight="1" x14ac:dyDescent="0.2">
      <c r="C5"/>
      <c r="D5" s="63"/>
      <c r="E5" s="63"/>
      <c r="F5" s="63"/>
      <c r="G5" s="63"/>
      <c r="H5" s="63"/>
      <c r="I5" s="63"/>
      <c r="J5" s="63"/>
    </row>
    <row r="6" spans="1:13" s="9" customFormat="1" ht="20.100000000000001" customHeight="1" x14ac:dyDescent="0.2">
      <c r="D6" s="64"/>
      <c r="E6" s="64"/>
      <c r="F6" s="64"/>
      <c r="G6" s="64"/>
      <c r="H6" s="64"/>
      <c r="I6" s="64"/>
      <c r="J6" s="64"/>
    </row>
    <row r="7" spans="1:13" s="9" customFormat="1" ht="20.100000000000001" customHeight="1" x14ac:dyDescent="0.2">
      <c r="D7" s="61"/>
      <c r="E7" s="72"/>
      <c r="F7" s="72"/>
      <c r="G7" s="61"/>
      <c r="H7" s="61"/>
      <c r="I7" s="61"/>
      <c r="J7" s="61"/>
    </row>
    <row r="8" spans="1:13" s="9" customFormat="1" ht="20.100000000000001" customHeight="1" x14ac:dyDescent="0.2">
      <c r="D8" s="61"/>
      <c r="E8" s="72"/>
      <c r="F8" s="72"/>
      <c r="G8" s="61"/>
      <c r="H8" s="61"/>
      <c r="I8" s="61"/>
      <c r="J8" s="61"/>
    </row>
    <row r="9" spans="1:13" s="9" customFormat="1" ht="20.100000000000001" customHeight="1" x14ac:dyDescent="0.2">
      <c r="D9" s="61"/>
      <c r="E9" s="72"/>
      <c r="F9" s="72"/>
      <c r="G9" s="61"/>
      <c r="H9" s="61"/>
      <c r="I9" s="61"/>
      <c r="J9" s="61"/>
    </row>
    <row r="10" spans="1:13" s="9" customFormat="1" ht="20.100000000000001" customHeight="1" x14ac:dyDescent="0.2">
      <c r="D10" s="61"/>
      <c r="E10" s="72"/>
      <c r="F10" s="72"/>
      <c r="G10" s="61"/>
      <c r="H10" s="61"/>
      <c r="I10" s="61"/>
      <c r="J10" s="61"/>
    </row>
    <row r="11" spans="1:13" s="9" customFormat="1" ht="20.100000000000001" customHeight="1" x14ac:dyDescent="0.2">
      <c r="D11" s="67" t="s">
        <v>14</v>
      </c>
      <c r="E11" s="67"/>
      <c r="F11" s="67"/>
      <c r="G11" s="67"/>
      <c r="H11" s="67"/>
      <c r="I11" s="67"/>
      <c r="J11" s="67"/>
      <c r="K11" s="62"/>
      <c r="L11" s="62"/>
      <c r="M11" s="62"/>
    </row>
    <row r="12" spans="1:13" s="9" customFormat="1" ht="20.100000000000001" customHeight="1" x14ac:dyDescent="0.2">
      <c r="D12" s="61"/>
      <c r="E12" s="72"/>
      <c r="F12" s="72"/>
      <c r="G12" s="61"/>
      <c r="H12" s="61"/>
      <c r="I12" s="61"/>
      <c r="J12" s="61"/>
    </row>
    <row r="13" spans="1:13" s="9" customFormat="1" ht="20.100000000000001" customHeight="1" x14ac:dyDescent="0.3">
      <c r="C13" s="35"/>
      <c r="D13" s="27" t="s">
        <v>12</v>
      </c>
      <c r="E13" s="48"/>
      <c r="F13" s="48"/>
      <c r="G13" s="35"/>
      <c r="H13" s="28"/>
      <c r="I13" s="28"/>
      <c r="J13" s="28"/>
    </row>
    <row r="14" spans="1:13" s="9" customFormat="1" ht="20.100000000000001" customHeight="1" x14ac:dyDescent="0.2">
      <c r="D14" s="10"/>
      <c r="E14" s="49"/>
      <c r="F14" s="49"/>
      <c r="G14" s="10"/>
      <c r="H14" s="10"/>
      <c r="I14" s="10"/>
      <c r="J14" s="10"/>
    </row>
    <row r="15" spans="1:13" s="9" customFormat="1" ht="20.100000000000001" customHeight="1" x14ac:dyDescent="0.2">
      <c r="D15" s="65" t="s">
        <v>3</v>
      </c>
      <c r="E15" s="65"/>
      <c r="F15" s="65"/>
      <c r="G15" s="65"/>
      <c r="H15" s="65"/>
      <c r="I15" s="65"/>
      <c r="J15" s="65"/>
    </row>
    <row r="16" spans="1:13" s="9" customFormat="1" ht="20.100000000000001" customHeight="1" x14ac:dyDescent="0.2">
      <c r="A16" s="66" t="s">
        <v>10</v>
      </c>
      <c r="B16" s="66"/>
      <c r="C16" s="66"/>
      <c r="D16" s="66"/>
      <c r="E16" s="66"/>
      <c r="F16" s="66"/>
      <c r="G16" s="66"/>
      <c r="H16" s="66"/>
      <c r="I16" s="66"/>
      <c r="J16" s="66"/>
    </row>
    <row r="17" spans="1:13" s="9" customFormat="1" ht="20.100000000000001" customHeight="1" x14ac:dyDescent="0.2">
      <c r="D17" s="65" t="s">
        <v>15</v>
      </c>
      <c r="E17" s="65"/>
      <c r="F17" s="65"/>
      <c r="G17" s="65"/>
      <c r="H17" s="65"/>
      <c r="I17" s="65"/>
      <c r="J17" s="65"/>
    </row>
    <row r="18" spans="1:13" s="9" customFormat="1" ht="20.100000000000001" customHeight="1" thickBot="1" x14ac:dyDescent="0.25">
      <c r="E18" s="46"/>
      <c r="F18" s="46"/>
    </row>
    <row r="19" spans="1:13" s="2" customFormat="1" ht="50.1" customHeight="1" x14ac:dyDescent="0.2">
      <c r="A19" s="4"/>
      <c r="B19" s="4"/>
      <c r="C19" s="4"/>
      <c r="D19" s="68"/>
      <c r="E19" s="70" t="s">
        <v>11</v>
      </c>
      <c r="F19" s="70"/>
      <c r="G19" s="70"/>
      <c r="H19" s="70"/>
      <c r="I19" s="70"/>
      <c r="J19" s="70"/>
      <c r="K19" s="4"/>
      <c r="L19" s="4"/>
      <c r="M19" s="4"/>
    </row>
    <row r="20" spans="1:13" s="2" customFormat="1" ht="50.1" customHeight="1" x14ac:dyDescent="0.2">
      <c r="A20" s="4"/>
      <c r="B20" s="4"/>
      <c r="C20" s="4"/>
      <c r="D20" s="69"/>
      <c r="E20" s="71"/>
      <c r="F20" s="71"/>
      <c r="G20" s="8"/>
      <c r="H20" s="71" t="s">
        <v>7</v>
      </c>
      <c r="I20" s="71"/>
      <c r="J20" s="14">
        <v>21259755.57</v>
      </c>
      <c r="K20" s="4"/>
      <c r="L20" s="4"/>
      <c r="M20" s="4"/>
    </row>
    <row r="21" spans="1:13" s="2" customFormat="1" ht="50.1" customHeight="1" thickBot="1" x14ac:dyDescent="0.25">
      <c r="A21" s="4"/>
      <c r="B21" s="4"/>
      <c r="C21" s="4"/>
      <c r="D21" s="69"/>
      <c r="E21" s="50" t="s">
        <v>4</v>
      </c>
      <c r="F21" s="54" t="s">
        <v>5</v>
      </c>
      <c r="G21" s="22" t="s">
        <v>6</v>
      </c>
      <c r="H21" s="20" t="s">
        <v>0</v>
      </c>
      <c r="I21" s="21" t="s">
        <v>1</v>
      </c>
      <c r="J21" s="23" t="s">
        <v>2</v>
      </c>
      <c r="K21" s="4"/>
      <c r="L21" s="4"/>
      <c r="M21" s="4"/>
    </row>
    <row r="22" spans="1:13" s="6" customFormat="1" ht="60" customHeight="1" x14ac:dyDescent="0.25">
      <c r="D22" s="24"/>
      <c r="E22" s="44">
        <v>42829</v>
      </c>
      <c r="F22" s="45" t="s">
        <v>23</v>
      </c>
      <c r="G22" s="29" t="s">
        <v>49</v>
      </c>
      <c r="H22" s="59">
        <v>23</v>
      </c>
      <c r="I22" s="59"/>
      <c r="J22" s="33">
        <f>+J20+H22-I22</f>
        <v>21259778.57</v>
      </c>
    </row>
    <row r="23" spans="1:13" s="6" customFormat="1" ht="54" customHeight="1" x14ac:dyDescent="0.25">
      <c r="D23" s="25"/>
      <c r="E23" s="44">
        <v>42890</v>
      </c>
      <c r="F23" s="45" t="s">
        <v>24</v>
      </c>
      <c r="G23" s="29" t="s">
        <v>50</v>
      </c>
      <c r="H23" s="59">
        <v>400</v>
      </c>
      <c r="I23" s="59"/>
      <c r="J23" s="33">
        <f>+J22+H23-I23</f>
        <v>21260178.57</v>
      </c>
    </row>
    <row r="24" spans="1:13" s="6" customFormat="1" ht="42.75" customHeight="1" x14ac:dyDescent="0.25">
      <c r="D24" s="25"/>
      <c r="E24" s="44">
        <v>42920</v>
      </c>
      <c r="F24" s="45" t="s">
        <v>25</v>
      </c>
      <c r="G24" s="55" t="s">
        <v>62</v>
      </c>
      <c r="H24" s="59"/>
      <c r="I24" s="59">
        <v>915.25</v>
      </c>
      <c r="J24" s="33">
        <f t="shared" ref="J24:J79" si="0">+J23+H24-I24</f>
        <v>21259263.32</v>
      </c>
    </row>
    <row r="25" spans="1:13" s="4" customFormat="1" ht="63.75" customHeight="1" x14ac:dyDescent="0.25">
      <c r="D25" s="25"/>
      <c r="E25" s="44">
        <v>42920</v>
      </c>
      <c r="F25" s="45" t="s">
        <v>26</v>
      </c>
      <c r="G25" s="30" t="s">
        <v>63</v>
      </c>
      <c r="H25" s="59"/>
      <c r="I25" s="59">
        <v>2044146.2</v>
      </c>
      <c r="J25" s="33">
        <f t="shared" si="0"/>
        <v>19215117.120000001</v>
      </c>
    </row>
    <row r="26" spans="1:13" s="4" customFormat="1" ht="48" customHeight="1" x14ac:dyDescent="0.25">
      <c r="D26" s="25"/>
      <c r="E26" s="44">
        <v>42920</v>
      </c>
      <c r="F26" s="45" t="s">
        <v>26</v>
      </c>
      <c r="G26" s="29" t="s">
        <v>43</v>
      </c>
      <c r="H26" s="59"/>
      <c r="I26" s="59">
        <v>197575.46</v>
      </c>
      <c r="J26" s="33">
        <f t="shared" si="0"/>
        <v>19017541.66</v>
      </c>
    </row>
    <row r="27" spans="1:13" s="4" customFormat="1" ht="54" customHeight="1" x14ac:dyDescent="0.25">
      <c r="D27" s="25"/>
      <c r="E27" s="44">
        <v>42920</v>
      </c>
      <c r="F27" s="45" t="s">
        <v>25</v>
      </c>
      <c r="G27" s="29" t="s">
        <v>44</v>
      </c>
      <c r="H27" s="59"/>
      <c r="I27" s="59">
        <v>284.75</v>
      </c>
      <c r="J27" s="33">
        <f t="shared" si="0"/>
        <v>19017256.91</v>
      </c>
    </row>
    <row r="28" spans="1:13" s="4" customFormat="1" ht="50.25" customHeight="1" x14ac:dyDescent="0.25">
      <c r="D28" s="25"/>
      <c r="E28" s="44">
        <v>43012</v>
      </c>
      <c r="F28" s="45" t="s">
        <v>27</v>
      </c>
      <c r="G28" s="29" t="s">
        <v>51</v>
      </c>
      <c r="H28" s="59">
        <v>800</v>
      </c>
      <c r="I28" s="59"/>
      <c r="J28" s="33">
        <f t="shared" si="0"/>
        <v>19018056.91</v>
      </c>
    </row>
    <row r="29" spans="1:13" s="4" customFormat="1" ht="39" customHeight="1" x14ac:dyDescent="0.25">
      <c r="D29" s="25"/>
      <c r="E29" s="44">
        <v>43012</v>
      </c>
      <c r="F29" s="45" t="s">
        <v>28</v>
      </c>
      <c r="G29" s="29" t="s">
        <v>52</v>
      </c>
      <c r="H29" s="59">
        <v>50</v>
      </c>
      <c r="I29" s="59"/>
      <c r="J29" s="33">
        <f t="shared" si="0"/>
        <v>19018106.91</v>
      </c>
    </row>
    <row r="30" spans="1:13" s="4" customFormat="1" ht="49.5" customHeight="1" x14ac:dyDescent="0.25">
      <c r="D30" s="25"/>
      <c r="E30" s="44">
        <v>43012</v>
      </c>
      <c r="F30" s="45" t="s">
        <v>29</v>
      </c>
      <c r="G30" s="29" t="s">
        <v>53</v>
      </c>
      <c r="H30" s="59">
        <v>50</v>
      </c>
      <c r="I30" s="59"/>
      <c r="J30" s="33">
        <f t="shared" si="0"/>
        <v>19018156.91</v>
      </c>
    </row>
    <row r="31" spans="1:13" s="4" customFormat="1" ht="39.75" customHeight="1" x14ac:dyDescent="0.25">
      <c r="D31" s="25"/>
      <c r="E31" s="44">
        <v>43012</v>
      </c>
      <c r="F31" s="45" t="s">
        <v>30</v>
      </c>
      <c r="G31" s="29" t="s">
        <v>54</v>
      </c>
      <c r="H31" s="59">
        <v>50</v>
      </c>
      <c r="I31" s="59"/>
      <c r="J31" s="33">
        <f t="shared" si="0"/>
        <v>19018206.91</v>
      </c>
    </row>
    <row r="32" spans="1:13" s="4" customFormat="1" ht="46.5" customHeight="1" x14ac:dyDescent="0.25">
      <c r="D32" s="25"/>
      <c r="E32" s="44">
        <v>43012</v>
      </c>
      <c r="F32" s="45" t="s">
        <v>31</v>
      </c>
      <c r="G32" s="29" t="s">
        <v>55</v>
      </c>
      <c r="H32" s="59">
        <v>50</v>
      </c>
      <c r="I32" s="59"/>
      <c r="J32" s="33">
        <f t="shared" si="0"/>
        <v>19018256.91</v>
      </c>
    </row>
    <row r="33" spans="4:10" s="4" customFormat="1" ht="43.5" customHeight="1" x14ac:dyDescent="0.25">
      <c r="D33" s="25"/>
      <c r="E33" s="44">
        <v>43012</v>
      </c>
      <c r="F33" s="45" t="s">
        <v>32</v>
      </c>
      <c r="G33" s="29" t="s">
        <v>56</v>
      </c>
      <c r="H33" s="59">
        <v>50</v>
      </c>
      <c r="I33" s="59"/>
      <c r="J33" s="33">
        <f t="shared" si="0"/>
        <v>19018306.91</v>
      </c>
    </row>
    <row r="34" spans="4:10" s="4" customFormat="1" ht="39.75" customHeight="1" x14ac:dyDescent="0.25">
      <c r="D34" s="25"/>
      <c r="E34" s="44">
        <v>43012</v>
      </c>
      <c r="F34" s="45" t="s">
        <v>33</v>
      </c>
      <c r="G34" s="29" t="s">
        <v>57</v>
      </c>
      <c r="H34" s="59">
        <v>50</v>
      </c>
      <c r="I34" s="59"/>
      <c r="J34" s="33">
        <f t="shared" si="0"/>
        <v>19018356.91</v>
      </c>
    </row>
    <row r="35" spans="4:10" s="4" customFormat="1" ht="59.25" customHeight="1" x14ac:dyDescent="0.25">
      <c r="D35" s="25"/>
      <c r="E35" s="44" t="s">
        <v>16</v>
      </c>
      <c r="F35" s="45" t="s">
        <v>34</v>
      </c>
      <c r="G35" s="30" t="s">
        <v>64</v>
      </c>
      <c r="H35" s="59"/>
      <c r="I35" s="59">
        <v>11288.13</v>
      </c>
      <c r="J35" s="33">
        <f t="shared" si="0"/>
        <v>19007068.780000001</v>
      </c>
    </row>
    <row r="36" spans="4:10" s="4" customFormat="1" ht="33" customHeight="1" x14ac:dyDescent="0.25">
      <c r="D36" s="25"/>
      <c r="E36" s="44" t="s">
        <v>16</v>
      </c>
      <c r="F36" s="45" t="s">
        <v>35</v>
      </c>
      <c r="G36" s="30" t="s">
        <v>65</v>
      </c>
      <c r="H36" s="59"/>
      <c r="I36" s="59">
        <v>119472.07</v>
      </c>
      <c r="J36" s="33">
        <f t="shared" si="0"/>
        <v>18887596.710000001</v>
      </c>
    </row>
    <row r="37" spans="4:10" s="4" customFormat="1" ht="36" customHeight="1" x14ac:dyDescent="0.25">
      <c r="D37" s="25"/>
      <c r="E37" s="44" t="s">
        <v>16</v>
      </c>
      <c r="F37" s="45" t="s">
        <v>34</v>
      </c>
      <c r="G37" s="29" t="s">
        <v>45</v>
      </c>
      <c r="H37" s="59"/>
      <c r="I37" s="59">
        <v>3511.87</v>
      </c>
      <c r="J37" s="33">
        <f t="shared" si="0"/>
        <v>18884084.84</v>
      </c>
    </row>
    <row r="38" spans="4:10" s="4" customFormat="1" ht="38.25" customHeight="1" x14ac:dyDescent="0.25">
      <c r="D38" s="25"/>
      <c r="E38" s="44" t="s">
        <v>16</v>
      </c>
      <c r="F38" s="45" t="s">
        <v>35</v>
      </c>
      <c r="G38" s="29" t="s">
        <v>46</v>
      </c>
      <c r="H38" s="59"/>
      <c r="I38" s="59">
        <v>5286.38</v>
      </c>
      <c r="J38" s="33">
        <f t="shared" si="0"/>
        <v>18878798.460000001</v>
      </c>
    </row>
    <row r="39" spans="4:10" s="4" customFormat="1" ht="42" customHeight="1" x14ac:dyDescent="0.25">
      <c r="D39" s="25"/>
      <c r="E39" s="44" t="s">
        <v>16</v>
      </c>
      <c r="F39" s="45" t="s">
        <v>36</v>
      </c>
      <c r="G39" s="29" t="s">
        <v>13</v>
      </c>
      <c r="H39" s="59">
        <v>2400</v>
      </c>
      <c r="I39" s="59"/>
      <c r="J39" s="33">
        <f t="shared" si="0"/>
        <v>18881198.460000001</v>
      </c>
    </row>
    <row r="40" spans="4:10" s="4" customFormat="1" ht="40.5" customHeight="1" x14ac:dyDescent="0.25">
      <c r="D40" s="25"/>
      <c r="E40" s="44" t="s">
        <v>17</v>
      </c>
      <c r="F40" s="45" t="s">
        <v>37</v>
      </c>
      <c r="G40" s="29" t="s">
        <v>13</v>
      </c>
      <c r="H40" s="59">
        <v>2400</v>
      </c>
      <c r="I40" s="59"/>
      <c r="J40" s="33">
        <f t="shared" si="0"/>
        <v>18883598.460000001</v>
      </c>
    </row>
    <row r="41" spans="4:10" s="4" customFormat="1" ht="42" customHeight="1" x14ac:dyDescent="0.25">
      <c r="D41" s="25"/>
      <c r="E41" s="44" t="s">
        <v>18</v>
      </c>
      <c r="F41" s="45" t="s">
        <v>38</v>
      </c>
      <c r="G41" s="29" t="s">
        <v>47</v>
      </c>
      <c r="H41" s="59">
        <v>400</v>
      </c>
      <c r="I41" s="59"/>
      <c r="J41" s="33">
        <f t="shared" si="0"/>
        <v>18883998.460000001</v>
      </c>
    </row>
    <row r="42" spans="4:10" s="4" customFormat="1" ht="55.5" customHeight="1" x14ac:dyDescent="0.25">
      <c r="D42" s="25"/>
      <c r="E42" s="44" t="s">
        <v>19</v>
      </c>
      <c r="F42" s="45" t="s">
        <v>39</v>
      </c>
      <c r="G42" s="29" t="s">
        <v>48</v>
      </c>
      <c r="H42" s="59">
        <v>400</v>
      </c>
      <c r="I42" s="59"/>
      <c r="J42" s="33">
        <f t="shared" si="0"/>
        <v>18884398.460000001</v>
      </c>
    </row>
    <row r="43" spans="4:10" s="4" customFormat="1" ht="55.5" customHeight="1" x14ac:dyDescent="0.25">
      <c r="D43" s="25"/>
      <c r="E43" s="44" t="s">
        <v>19</v>
      </c>
      <c r="F43" s="45" t="s">
        <v>39</v>
      </c>
      <c r="G43" s="29" t="s">
        <v>58</v>
      </c>
      <c r="H43" s="59">
        <v>1600</v>
      </c>
      <c r="I43" s="59"/>
      <c r="J43" s="33">
        <f t="shared" si="0"/>
        <v>18885998.460000001</v>
      </c>
    </row>
    <row r="44" spans="4:10" s="4" customFormat="1" ht="41.25" customHeight="1" x14ac:dyDescent="0.25">
      <c r="D44" s="25"/>
      <c r="E44" s="44" t="s">
        <v>20</v>
      </c>
      <c r="F44" s="45" t="s">
        <v>40</v>
      </c>
      <c r="G44" s="29" t="s">
        <v>59</v>
      </c>
      <c r="H44" s="59">
        <v>1200</v>
      </c>
      <c r="I44" s="59"/>
      <c r="J44" s="33">
        <f t="shared" si="0"/>
        <v>18887198.460000001</v>
      </c>
    </row>
    <row r="45" spans="4:10" s="4" customFormat="1" ht="35.25" customHeight="1" x14ac:dyDescent="0.25">
      <c r="D45" s="25"/>
      <c r="E45" s="44" t="s">
        <v>21</v>
      </c>
      <c r="F45" s="45" t="s">
        <v>41</v>
      </c>
      <c r="G45" s="29" t="s">
        <v>51</v>
      </c>
      <c r="H45" s="59">
        <v>800</v>
      </c>
      <c r="I45" s="59"/>
      <c r="J45" s="33">
        <f t="shared" si="0"/>
        <v>18887998.460000001</v>
      </c>
    </row>
    <row r="46" spans="4:10" s="4" customFormat="1" ht="34.5" customHeight="1" x14ac:dyDescent="0.25">
      <c r="D46" s="25"/>
      <c r="E46" s="44" t="s">
        <v>22</v>
      </c>
      <c r="F46" s="45" t="s">
        <v>42</v>
      </c>
      <c r="G46" s="29" t="s">
        <v>60</v>
      </c>
      <c r="H46" s="59">
        <v>7200</v>
      </c>
      <c r="I46" s="59"/>
      <c r="J46" s="33">
        <f t="shared" si="0"/>
        <v>18895198.460000001</v>
      </c>
    </row>
    <row r="47" spans="4:10" s="4" customFormat="1" ht="34.5" customHeight="1" x14ac:dyDescent="0.25">
      <c r="D47" s="25"/>
      <c r="E47" s="44" t="s">
        <v>22</v>
      </c>
      <c r="F47" s="45" t="s">
        <v>42</v>
      </c>
      <c r="G47" s="29" t="s">
        <v>61</v>
      </c>
      <c r="H47" s="59">
        <v>10176</v>
      </c>
      <c r="I47" s="59"/>
      <c r="J47" s="33">
        <f t="shared" si="0"/>
        <v>18905374.460000001</v>
      </c>
    </row>
    <row r="48" spans="4:10" s="4" customFormat="1" ht="36" hidden="1" customHeight="1" x14ac:dyDescent="0.25">
      <c r="D48" s="25"/>
      <c r="E48" s="60"/>
      <c r="F48" s="45"/>
      <c r="G48" s="55"/>
      <c r="H48" s="31"/>
      <c r="I48" s="56"/>
      <c r="J48" s="33">
        <f t="shared" si="0"/>
        <v>18905374.460000001</v>
      </c>
    </row>
    <row r="49" spans="4:12" s="4" customFormat="1" ht="35.25" hidden="1" customHeight="1" x14ac:dyDescent="0.25">
      <c r="D49" s="25"/>
      <c r="E49" s="60"/>
      <c r="F49" s="45"/>
      <c r="G49" s="29"/>
      <c r="H49" s="31"/>
      <c r="I49" s="56"/>
      <c r="J49" s="33">
        <f t="shared" si="0"/>
        <v>18905374.460000001</v>
      </c>
    </row>
    <row r="50" spans="4:12" s="4" customFormat="1" ht="40.5" hidden="1" customHeight="1" x14ac:dyDescent="0.25">
      <c r="D50" s="25"/>
      <c r="E50" s="60"/>
      <c r="F50" s="39"/>
      <c r="G50" s="43"/>
      <c r="H50" s="31"/>
      <c r="I50" s="56"/>
      <c r="J50" s="33">
        <f t="shared" si="0"/>
        <v>18905374.460000001</v>
      </c>
    </row>
    <row r="51" spans="4:12" s="4" customFormat="1" ht="35.25" hidden="1" customHeight="1" x14ac:dyDescent="0.25">
      <c r="D51" s="25"/>
      <c r="E51" s="60"/>
      <c r="F51" s="39"/>
      <c r="G51" s="42"/>
      <c r="H51" s="31"/>
      <c r="I51" s="56"/>
      <c r="J51" s="33">
        <f t="shared" si="0"/>
        <v>18905374.460000001</v>
      </c>
    </row>
    <row r="52" spans="4:12" s="4" customFormat="1" ht="35.25" hidden="1" customHeight="1" x14ac:dyDescent="0.25">
      <c r="D52" s="25"/>
      <c r="E52" s="60"/>
      <c r="F52" s="39"/>
      <c r="G52" s="40"/>
      <c r="H52" s="31"/>
      <c r="I52" s="56"/>
      <c r="J52" s="33">
        <f t="shared" si="0"/>
        <v>18905374.460000001</v>
      </c>
    </row>
    <row r="53" spans="4:12" s="4" customFormat="1" ht="35.25" hidden="1" customHeight="1" x14ac:dyDescent="0.25">
      <c r="D53" s="25"/>
      <c r="E53" s="60"/>
      <c r="F53" s="39"/>
      <c r="G53" s="40"/>
      <c r="H53" s="31"/>
      <c r="I53" s="56"/>
      <c r="J53" s="33">
        <f t="shared" si="0"/>
        <v>18905374.460000001</v>
      </c>
      <c r="L53" s="57"/>
    </row>
    <row r="54" spans="4:12" s="4" customFormat="1" ht="35.25" hidden="1" customHeight="1" x14ac:dyDescent="0.25">
      <c r="D54" s="25"/>
      <c r="E54" s="60"/>
      <c r="F54" s="39"/>
      <c r="G54" s="40"/>
      <c r="H54" s="31"/>
      <c r="I54" s="56"/>
      <c r="J54" s="33">
        <f t="shared" si="0"/>
        <v>18905374.460000001</v>
      </c>
      <c r="L54" s="58"/>
    </row>
    <row r="55" spans="4:12" s="4" customFormat="1" ht="35.25" hidden="1" customHeight="1" x14ac:dyDescent="0.25">
      <c r="D55" s="25"/>
      <c r="E55" s="38"/>
      <c r="F55" s="39"/>
      <c r="G55" s="40"/>
      <c r="H55" s="41"/>
      <c r="I55" s="41"/>
      <c r="J55" s="33">
        <f t="shared" si="0"/>
        <v>18905374.460000001</v>
      </c>
    </row>
    <row r="56" spans="4:12" s="4" customFormat="1" ht="35.25" hidden="1" customHeight="1" x14ac:dyDescent="0.25">
      <c r="D56" s="25"/>
      <c r="E56" s="38"/>
      <c r="F56" s="39"/>
      <c r="G56" s="40"/>
      <c r="H56" s="41"/>
      <c r="I56" s="41"/>
      <c r="J56" s="33">
        <f t="shared" si="0"/>
        <v>18905374.460000001</v>
      </c>
    </row>
    <row r="57" spans="4:12" s="4" customFormat="1" ht="35.25" hidden="1" customHeight="1" x14ac:dyDescent="0.25">
      <c r="D57" s="25"/>
      <c r="E57" s="38"/>
      <c r="F57" s="39"/>
      <c r="G57" s="40"/>
      <c r="H57" s="41"/>
      <c r="I57" s="41"/>
      <c r="J57" s="33">
        <f t="shared" si="0"/>
        <v>18905374.460000001</v>
      </c>
    </row>
    <row r="58" spans="4:12" s="4" customFormat="1" ht="35.25" hidden="1" customHeight="1" x14ac:dyDescent="0.25">
      <c r="D58" s="25"/>
      <c r="E58" s="38"/>
      <c r="F58" s="39"/>
      <c r="G58" s="40"/>
      <c r="H58" s="41"/>
      <c r="I58" s="41"/>
      <c r="J58" s="33">
        <f t="shared" si="0"/>
        <v>18905374.460000001</v>
      </c>
    </row>
    <row r="59" spans="4:12" s="4" customFormat="1" ht="35.25" hidden="1" customHeight="1" x14ac:dyDescent="0.25">
      <c r="D59" s="25"/>
      <c r="E59" s="38"/>
      <c r="F59" s="39"/>
      <c r="G59" s="40"/>
      <c r="H59" s="41"/>
      <c r="I59" s="41"/>
      <c r="J59" s="33">
        <f t="shared" si="0"/>
        <v>18905374.460000001</v>
      </c>
    </row>
    <row r="60" spans="4:12" s="4" customFormat="1" ht="35.25" hidden="1" customHeight="1" x14ac:dyDescent="0.25">
      <c r="D60" s="25"/>
      <c r="E60" s="38"/>
      <c r="F60" s="39"/>
      <c r="G60" s="40"/>
      <c r="H60" s="41"/>
      <c r="I60" s="41"/>
      <c r="J60" s="33">
        <f t="shared" si="0"/>
        <v>18905374.460000001</v>
      </c>
    </row>
    <row r="61" spans="4:12" s="4" customFormat="1" ht="35.25" hidden="1" customHeight="1" x14ac:dyDescent="0.25">
      <c r="D61" s="25"/>
      <c r="E61" s="38"/>
      <c r="F61" s="39"/>
      <c r="G61" s="40"/>
      <c r="H61" s="41"/>
      <c r="I61" s="41"/>
      <c r="J61" s="33">
        <f t="shared" si="0"/>
        <v>18905374.460000001</v>
      </c>
    </row>
    <row r="62" spans="4:12" s="4" customFormat="1" ht="35.25" hidden="1" customHeight="1" x14ac:dyDescent="0.25">
      <c r="D62" s="25"/>
      <c r="E62" s="38"/>
      <c r="F62" s="39"/>
      <c r="G62" s="40"/>
      <c r="H62" s="41"/>
      <c r="I62" s="41"/>
      <c r="J62" s="33">
        <f t="shared" si="0"/>
        <v>18905374.460000001</v>
      </c>
    </row>
    <row r="63" spans="4:12" s="4" customFormat="1" ht="35.25" hidden="1" customHeight="1" x14ac:dyDescent="0.25">
      <c r="D63" s="25"/>
      <c r="E63" s="38"/>
      <c r="F63" s="39"/>
      <c r="G63" s="40"/>
      <c r="H63" s="41"/>
      <c r="I63" s="41"/>
      <c r="J63" s="33">
        <f t="shared" si="0"/>
        <v>18905374.460000001</v>
      </c>
    </row>
    <row r="64" spans="4:12" s="4" customFormat="1" ht="35.25" hidden="1" customHeight="1" x14ac:dyDescent="0.25">
      <c r="D64" s="25"/>
      <c r="E64" s="38"/>
      <c r="F64" s="39"/>
      <c r="G64" s="40"/>
      <c r="H64" s="41"/>
      <c r="I64" s="41"/>
      <c r="J64" s="33">
        <f t="shared" si="0"/>
        <v>18905374.460000001</v>
      </c>
    </row>
    <row r="65" spans="4:10" s="4" customFormat="1" ht="35.25" hidden="1" customHeight="1" x14ac:dyDescent="0.25">
      <c r="D65" s="25"/>
      <c r="E65" s="38"/>
      <c r="F65" s="39"/>
      <c r="G65" s="40"/>
      <c r="H65" s="41"/>
      <c r="I65" s="41"/>
      <c r="J65" s="33">
        <f t="shared" si="0"/>
        <v>18905374.460000001</v>
      </c>
    </row>
    <row r="66" spans="4:10" s="4" customFormat="1" ht="35.25" hidden="1" customHeight="1" x14ac:dyDescent="0.25">
      <c r="D66" s="25"/>
      <c r="E66" s="38"/>
      <c r="F66" s="39"/>
      <c r="G66" s="40"/>
      <c r="H66" s="41"/>
      <c r="I66" s="41"/>
      <c r="J66" s="33">
        <f t="shared" si="0"/>
        <v>18905374.460000001</v>
      </c>
    </row>
    <row r="67" spans="4:10" s="4" customFormat="1" ht="54" hidden="1" customHeight="1" x14ac:dyDescent="0.25">
      <c r="D67" s="25"/>
      <c r="E67" s="38"/>
      <c r="F67" s="39"/>
      <c r="G67" s="40"/>
      <c r="H67" s="41"/>
      <c r="I67" s="41"/>
      <c r="J67" s="33">
        <f t="shared" si="0"/>
        <v>18905374.460000001</v>
      </c>
    </row>
    <row r="68" spans="4:10" s="4" customFormat="1" ht="35.25" hidden="1" customHeight="1" x14ac:dyDescent="0.25">
      <c r="D68" s="25"/>
      <c r="E68" s="44"/>
      <c r="F68" s="45"/>
      <c r="G68" s="29"/>
      <c r="H68" s="31"/>
      <c r="I68" s="31"/>
      <c r="J68" s="33">
        <f t="shared" si="0"/>
        <v>18905374.460000001</v>
      </c>
    </row>
    <row r="69" spans="4:10" s="4" customFormat="1" ht="35.25" hidden="1" customHeight="1" x14ac:dyDescent="0.25">
      <c r="D69" s="25"/>
      <c r="E69" s="44"/>
      <c r="F69" s="45"/>
      <c r="G69" s="30"/>
      <c r="H69" s="31"/>
      <c r="I69" s="31"/>
      <c r="J69" s="33">
        <f t="shared" si="0"/>
        <v>18905374.460000001</v>
      </c>
    </row>
    <row r="70" spans="4:10" s="4" customFormat="1" ht="35.25" hidden="1" customHeight="1" x14ac:dyDescent="0.25">
      <c r="D70" s="25"/>
      <c r="E70" s="44"/>
      <c r="F70" s="45"/>
      <c r="G70" s="30"/>
      <c r="H70" s="31"/>
      <c r="I70" s="31"/>
      <c r="J70" s="33">
        <f t="shared" si="0"/>
        <v>18905374.460000001</v>
      </c>
    </row>
    <row r="71" spans="4:10" s="4" customFormat="1" ht="35.25" hidden="1" customHeight="1" x14ac:dyDescent="0.25">
      <c r="D71" s="25"/>
      <c r="E71" s="44"/>
      <c r="F71" s="45"/>
      <c r="G71" s="29"/>
      <c r="H71" s="31"/>
      <c r="I71" s="31"/>
      <c r="J71" s="33">
        <f t="shared" si="0"/>
        <v>18905374.460000001</v>
      </c>
    </row>
    <row r="72" spans="4:10" s="4" customFormat="1" ht="35.25" hidden="1" customHeight="1" x14ac:dyDescent="0.25">
      <c r="D72" s="25"/>
      <c r="E72" s="44"/>
      <c r="F72" s="45"/>
      <c r="G72" s="30"/>
      <c r="H72" s="31"/>
      <c r="I72" s="31"/>
      <c r="J72" s="33">
        <f t="shared" si="0"/>
        <v>18905374.460000001</v>
      </c>
    </row>
    <row r="73" spans="4:10" s="4" customFormat="1" ht="35.25" hidden="1" customHeight="1" x14ac:dyDescent="0.25">
      <c r="D73" s="25"/>
      <c r="E73" s="44"/>
      <c r="F73" s="45"/>
      <c r="G73" s="29"/>
      <c r="H73" s="31"/>
      <c r="I73" s="31"/>
      <c r="J73" s="33">
        <f t="shared" si="0"/>
        <v>18905374.460000001</v>
      </c>
    </row>
    <row r="74" spans="4:10" s="4" customFormat="1" ht="35.25" hidden="1" customHeight="1" x14ac:dyDescent="0.25">
      <c r="D74" s="25"/>
      <c r="E74" s="44"/>
      <c r="F74" s="45"/>
      <c r="G74" s="29"/>
      <c r="H74" s="31"/>
      <c r="I74" s="31"/>
      <c r="J74" s="33">
        <f t="shared" si="0"/>
        <v>18905374.460000001</v>
      </c>
    </row>
    <row r="75" spans="4:10" s="4" customFormat="1" ht="35.25" hidden="1" customHeight="1" x14ac:dyDescent="0.25">
      <c r="D75" s="25"/>
      <c r="E75" s="44"/>
      <c r="F75" s="45"/>
      <c r="G75" s="30"/>
      <c r="H75" s="31"/>
      <c r="I75" s="31"/>
      <c r="J75" s="33">
        <f t="shared" si="0"/>
        <v>18905374.460000001</v>
      </c>
    </row>
    <row r="76" spans="4:10" s="4" customFormat="1" ht="35.25" hidden="1" customHeight="1" x14ac:dyDescent="0.25">
      <c r="D76" s="25"/>
      <c r="E76" s="44"/>
      <c r="F76" s="45"/>
      <c r="G76" s="30"/>
      <c r="H76" s="31"/>
      <c r="I76" s="31"/>
      <c r="J76" s="33">
        <f t="shared" si="0"/>
        <v>18905374.460000001</v>
      </c>
    </row>
    <row r="77" spans="4:10" s="4" customFormat="1" ht="35.25" hidden="1" customHeight="1" x14ac:dyDescent="0.25">
      <c r="D77" s="25"/>
      <c r="E77" s="44"/>
      <c r="F77" s="45"/>
      <c r="G77" s="29"/>
      <c r="H77" s="31"/>
      <c r="I77" s="31"/>
      <c r="J77" s="33">
        <f t="shared" si="0"/>
        <v>18905374.460000001</v>
      </c>
    </row>
    <row r="78" spans="4:10" s="4" customFormat="1" ht="35.25" hidden="1" customHeight="1" x14ac:dyDescent="0.25">
      <c r="D78" s="25"/>
      <c r="E78" s="44"/>
      <c r="F78" s="45"/>
      <c r="G78" s="30"/>
      <c r="H78" s="31"/>
      <c r="I78" s="31"/>
      <c r="J78" s="33">
        <f t="shared" si="0"/>
        <v>18905374.460000001</v>
      </c>
    </row>
    <row r="79" spans="4:10" s="4" customFormat="1" ht="35.25" hidden="1" customHeight="1" x14ac:dyDescent="0.25">
      <c r="D79" s="25"/>
      <c r="E79" s="44"/>
      <c r="F79" s="45"/>
      <c r="G79" s="29"/>
      <c r="H79" s="31"/>
      <c r="I79" s="31"/>
      <c r="J79" s="33">
        <f t="shared" si="0"/>
        <v>18905374.460000001</v>
      </c>
    </row>
    <row r="80" spans="4:10" s="4" customFormat="1" ht="50.1" customHeight="1" thickBot="1" x14ac:dyDescent="0.3">
      <c r="D80" s="15"/>
      <c r="E80" s="32"/>
      <c r="F80" s="32"/>
      <c r="G80" s="37" t="s">
        <v>8</v>
      </c>
      <c r="H80" s="36">
        <f>SUM(H22:H79)</f>
        <v>28099</v>
      </c>
      <c r="I80" s="36">
        <f>SUM(I22:I79)</f>
        <v>2382480.11</v>
      </c>
      <c r="J80" s="26">
        <f>+J20+H80-I80</f>
        <v>18905374.460000001</v>
      </c>
    </row>
    <row r="81" spans="1:95" s="1" customFormat="1" ht="50.1" customHeight="1" x14ac:dyDescent="0.2">
      <c r="A81" s="9"/>
      <c r="B81" s="9"/>
      <c r="C81" s="9"/>
      <c r="D81" s="3"/>
      <c r="E81" s="51"/>
      <c r="F81" s="51"/>
      <c r="G81" s="16"/>
      <c r="H81" s="17"/>
      <c r="I81" s="17"/>
      <c r="J81" s="5"/>
      <c r="K81" s="11"/>
      <c r="L81" s="11"/>
      <c r="M81" s="11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7"/>
      <c r="BD81" s="7"/>
      <c r="BE81" s="7"/>
      <c r="BF81" s="7"/>
      <c r="BG81" s="7"/>
      <c r="BH81" s="7"/>
      <c r="BI81" s="7"/>
      <c r="BJ81" s="7"/>
      <c r="BK81" s="7"/>
      <c r="BL81" s="7"/>
      <c r="BM81" s="7"/>
      <c r="BN81" s="7"/>
      <c r="BO81" s="7"/>
      <c r="BP81" s="7"/>
      <c r="BQ81" s="7"/>
      <c r="BR81" s="7"/>
      <c r="BS81" s="7"/>
      <c r="BT81" s="7"/>
      <c r="BU81" s="7"/>
      <c r="BV81" s="7"/>
      <c r="BW81" s="7"/>
      <c r="BX81" s="7"/>
      <c r="BY81" s="7"/>
      <c r="BZ81" s="7"/>
      <c r="CA81" s="7"/>
      <c r="CB81" s="7"/>
      <c r="CC81" s="7"/>
      <c r="CD81" s="7"/>
      <c r="CE81" s="7"/>
      <c r="CF81" s="7"/>
      <c r="CG81" s="7"/>
      <c r="CH81" s="7"/>
      <c r="CI81" s="7"/>
      <c r="CJ81" s="7"/>
      <c r="CK81" s="7"/>
      <c r="CL81" s="7"/>
      <c r="CM81" s="7"/>
      <c r="CN81" s="7"/>
      <c r="CO81" s="7"/>
      <c r="CP81" s="7"/>
      <c r="CQ81" s="7"/>
    </row>
    <row r="82" spans="1:95" ht="50.1" customHeight="1" x14ac:dyDescent="0.2">
      <c r="G82" s="18"/>
      <c r="H82" s="17"/>
      <c r="I82" s="17"/>
    </row>
    <row r="83" spans="1:95" ht="50.1" customHeight="1" x14ac:dyDescent="0.2">
      <c r="G83" s="18"/>
      <c r="H83" s="17"/>
      <c r="I83" s="18"/>
    </row>
    <row r="85" spans="1:95" ht="50.1" customHeight="1" x14ac:dyDescent="0.2">
      <c r="J85" s="19" t="s">
        <v>9</v>
      </c>
    </row>
    <row r="88" spans="1:95" ht="50.1" customHeight="1" x14ac:dyDescent="0.2">
      <c r="G88" s="34" t="s">
        <v>9</v>
      </c>
    </row>
  </sheetData>
  <sortState ref="E16:I46">
    <sortCondition ref="E16:E46"/>
  </sortState>
  <mergeCells count="11">
    <mergeCell ref="D19:D21"/>
    <mergeCell ref="E19:G19"/>
    <mergeCell ref="H19:J19"/>
    <mergeCell ref="E20:F20"/>
    <mergeCell ref="H20:I20"/>
    <mergeCell ref="D4:J5"/>
    <mergeCell ref="D6:J6"/>
    <mergeCell ref="D15:J15"/>
    <mergeCell ref="A16:J16"/>
    <mergeCell ref="D17:J17"/>
    <mergeCell ref="D11:J11"/>
  </mergeCells>
  <phoneticPr fontId="12" type="noConversion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ABRIL 2017</vt:lpstr>
    </vt:vector>
  </TitlesOfParts>
  <Company>Comision Nacional de Etica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Bianka Peralta</cp:lastModifiedBy>
  <cp:lastPrinted>2013-03-13T19:00:22Z</cp:lastPrinted>
  <dcterms:created xsi:type="dcterms:W3CDTF">2006-07-11T17:39:34Z</dcterms:created>
  <dcterms:modified xsi:type="dcterms:W3CDTF">2017-05-03T20:36:01Z</dcterms:modified>
</cp:coreProperties>
</file>