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 tabRatio="601"/>
  </bookViews>
  <sheets>
    <sheet name="ABRIL 2018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H80" i="11"/>
  <c r="J43" i="11" l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/>
</calcChain>
</file>

<file path=xl/sharedStrings.xml><?xml version="1.0" encoding="utf-8"?>
<sst xmlns="http://schemas.openxmlformats.org/spreadsheetml/2006/main" count="65" uniqueCount="52">
  <si>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</si>
  <si>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</si>
  <si>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</si>
  <si>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</si>
  <si>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</si>
  <si>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</si>
  <si>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</si>
  <si>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</si>
  <si>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</si>
  <si>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</si>
  <si>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</si>
  <si>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</si>
  <si>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</si>
  <si>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Fomento de las Exportaciones"</t>
  </si>
  <si>
    <t>Del 01 al 30 de abril del 2018</t>
  </si>
  <si>
    <t>13/4/18</t>
  </si>
  <si>
    <t>16/4/18</t>
  </si>
  <si>
    <t>18/4/18</t>
  </si>
  <si>
    <t>19/4/18</t>
  </si>
  <si>
    <t>20/4/18</t>
  </si>
  <si>
    <t>LIB. #446-1</t>
  </si>
  <si>
    <t>10432</t>
  </si>
  <si>
    <t>10042018</t>
  </si>
  <si>
    <t>LIB. #536-1</t>
  </si>
  <si>
    <t>130418</t>
  </si>
  <si>
    <t>160418</t>
  </si>
  <si>
    <t>180418</t>
  </si>
  <si>
    <t>10461</t>
  </si>
  <si>
    <t>10459</t>
  </si>
  <si>
    <t>LIB. #590-1</t>
  </si>
  <si>
    <t>LIB. #627-1</t>
  </si>
  <si>
    <t>LIB. #628-1</t>
  </si>
  <si>
    <t>PAGO A TRAVES DEL SIGEF (ISR 10% Y 18% ITBIS PROVEEDORES DEL ESTADO) LIBRAMIENTO NO. 446-1, FACTURA PROVEEDOR VICTORIA MARTE.-</t>
  </si>
  <si>
    <t>PAGO A TRAVES DEL SIGEF (ISR 10% Y 18% ITBIS PROVEEDORES DEL ESTADO) LIBRAMIENTO NO. 536-1, FACTURA PROVEEDOR RAFAEL LEONIDAS MARQUEZ.-</t>
  </si>
  <si>
    <t>PAGO A TRAVES DEL SIGEF (ISR 5% S PROVEEDORES DEL ESTADO) LIBRAMIENTO NO. 590-1, FACTURA PROVEEDOR WENDY'S MUEBLES, SRL</t>
  </si>
  <si>
    <t>PAGO A TRAVES DEL SIGEF (ISR 10% Y 18% ITBIS PROVEEDORES DEL ESTADO) LIBRAMIENTO NO. 628-1, FACTURA PROVEEDOR LUISA MIGUELINA LORA SALCEDO.-</t>
  </si>
  <si>
    <t>PAGO A TRAVES DEL SIGEF (ISR 10% Y 18% ITBIS PROVEEDORES DEL ESTADO) LIBRAMIENTO NO. 627-1, FACTURA PROVEEDOR LUISA MIGUELINA LORA SALCEDO.-</t>
  </si>
  <si>
    <t>(Victoria Marte) PAGO DE FACTURA #1500000180, POR CONCEPTO DE SERVICIOS DE NOTARIZACIÓN DE (58) ACUERDO DE PAGO, CORRESPONDIENTE AL MES DE ENERO 2018, SEGÚN ANEXOS.</t>
  </si>
  <si>
    <t>P/REG. DEPOSITO POR CONCEPTO DE ASIGNACION DE FONDOS EXTRAORDINARIOS , SEGUN COMUNICACION MH-2018-009360 D/F2/4/2018 EN RESPUESTA A LA COMUNICACION GG-TSS-2018-1609 D/F 14/3/2018 (ANEXAS).</t>
  </si>
  <si>
    <t>P/REG. DEPOSITO POR CONCEPTO DE PAGO (03) HONORARIOS ACUERDOS DE PAGOS ORDINARIOS A RAZON DE RD$400.00 C/U ENTRE LA TSS Y LOS EMPLEADORES:</t>
  </si>
  <si>
    <t>P/REG. DEPOSITO POR CONCEPTO DE PAGO (05) HONORARIOS ACUERDOS DE PAGOS ORDINARIOS A RAZON DE RD$400.00 C/U ENTRE LA TSS Y LOS EMPLEADORES:</t>
  </si>
  <si>
    <t>P/REG. DEPOSITO POR CONCEPTO DE PAGO (07) HONORARIOS ACUERDOS DE PAGOS ORDINARIOS A RAZON DE RD$400.00 C/U ENTRE LA TSS Y LOS EMPLEADORES:</t>
  </si>
  <si>
    <t>P/REG. DEPOSITO POR CONCEPTO DE PAGO (4)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</si>
  <si>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AL MES DE MARZO 2018.</t>
  </si>
  <si>
    <t>P/REG. DEPOSITO POR CONCEPTO DE PAGO  POR DEVOLUCION DE PRIMA POR EXCLUSION VEHICULO POLIZA 1-2-500-0290136, POR HABERSE DESCARGADO A BIENES NACIONALES, S/ANEXO</t>
  </si>
  <si>
    <t>30/4/18</t>
  </si>
  <si>
    <t>300418</t>
  </si>
  <si>
    <t>P/REG. DEPOSITO POR CONCEPTO DE PAGO (45) HONORARIOS ACUERDOS DE PAGOS ORDINARIOS A RAZON DE RD$400.00 C/U ENTRE LA TSS Y LOS EMPLEADORES:</t>
  </si>
  <si>
    <t>(DR. RAFAEL L. MARQUEZ) Pago factura #1500000693, por concepto de servicio de notarización de 1 contrato suscrito entre la TSS y el proveedor Servicios S Y H, SRL, correspondiente al mes de marzo 2018.-</t>
  </si>
  <si>
    <t>(LUISA M. LORA SALCEDO) Pago factura #1500000248, por concepto de notarización de 53 acuerdos de pagos ordinarios, correspondientes a febrero 2018 (Depositados en la cta. colectora):(AO-6822, 6823, 6824, 6825, 6826, 6827, 6828, 6829, 6830, 6831, 6832, 6833, 6834, 6835, 6836, 6837, 6838, 6839, 6840, 6841, 6843, 6844, 6848, 6846, 6847, 6848,</t>
  </si>
  <si>
    <t xml:space="preserve">(LUISA M. LORA SALCEDO) Pago factura #1500000247, por concepto de servicio de notarización de (2) contrato de adquisición de bienes y servicios (CSV-0218-01 y CSV-0218-02) y (1) adundum al contrato de servicios No. CNS-03-16-01C, suscrito entre la TSS y los proveedores Identificaciones Corporativas, SRL, Multicomputos, SRL y
</t>
  </si>
  <si>
    <t xml:space="preserve">(Wendy'S Muebles, SRL) Pago  factura #1500000028, por concepto de alquiler de los locales comerciales No. 1-D y 2-D del Condominio Clavel (Plaza Naco), correspondiente al mes de marzo 2018.-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</si>
</sst>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9" fontId="15" fillId="0" borderId="9" xfId="0" applyNumberFormat="1" applyFont="1" applyBorder="1" applyAlignment="1">
      <alignment horizontal="left" vertical="center" wrapText="1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166" fontId="15" fillId="0" borderId="9" xfId="0" applyNumberFormat="1" applyFont="1" applyBorder="1" applyAlignment="1">
      <alignment horizontal="right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G32" zoomScale="62" zoomScaleNormal="62" workbookViewId="0">
      <selection activeCell="G33" sqref="G33"/>
    </sheetView>
  </sheetViews>
  <sheetFormatPr defaultRowHeight="50.1" customHeight="1" x14ac:dyDescent="0.2"/>
  <cols>
    <col min="5" max="5" width="15.28515625" style="46" customWidth="1"/>
    <col min="6" max="6" width="25.28515625" style="46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2"/>
      <c r="F1" s="42"/>
    </row>
    <row r="2" spans="1:13" s="9" customFormat="1" ht="20.100000000000001" customHeight="1" x14ac:dyDescent="0.2">
      <c r="E2" s="56"/>
      <c r="F2" s="42"/>
    </row>
    <row r="3" spans="1:13" s="9" customFormat="1" ht="20.100000000000001" customHeight="1" x14ac:dyDescent="0.2">
      <c r="E3" s="42"/>
      <c r="F3" s="47"/>
      <c r="G3" s="12"/>
      <c r="H3" s="13" t="s">
        <v>9</v>
      </c>
    </row>
    <row r="4" spans="1:13" s="9" customFormat="1" ht="20.100000000000001" customHeight="1" x14ac:dyDescent="0.2">
      <c r="D4" s="65"/>
      <c r="E4" s="65"/>
      <c r="F4" s="65"/>
      <c r="G4" s="65"/>
      <c r="H4" s="65"/>
      <c r="I4" s="65"/>
      <c r="J4" s="65"/>
    </row>
    <row r="5" spans="1:13" s="9" customFormat="1" ht="20.100000000000001" customHeight="1" x14ac:dyDescent="0.2">
      <c r="C5"/>
      <c r="D5" s="65"/>
      <c r="E5" s="65"/>
      <c r="F5" s="65"/>
      <c r="G5" s="65"/>
      <c r="H5" s="65"/>
      <c r="I5" s="65"/>
      <c r="J5" s="65"/>
    </row>
    <row r="6" spans="1:13" s="9" customFormat="1" ht="20.100000000000001" customHeight="1" x14ac:dyDescent="0.2">
      <c r="D6" s="66"/>
      <c r="E6" s="66"/>
      <c r="F6" s="66"/>
      <c r="G6" s="66"/>
      <c r="H6" s="66"/>
      <c r="I6" s="66"/>
      <c r="J6" s="66"/>
    </row>
    <row r="7" spans="1:13" s="9" customFormat="1" ht="20.100000000000001" customHeight="1" x14ac:dyDescent="0.2">
      <c r="D7" s="53"/>
      <c r="E7" s="55"/>
      <c r="F7" s="55"/>
      <c r="G7" s="53"/>
      <c r="H7" s="53"/>
      <c r="I7" s="53"/>
      <c r="J7" s="53"/>
    </row>
    <row r="8" spans="1:13" s="9" customFormat="1" ht="20.100000000000001" customHeight="1" x14ac:dyDescent="0.2">
      <c r="D8" s="53"/>
      <c r="E8" s="55"/>
      <c r="F8" s="55"/>
      <c r="G8" s="53"/>
      <c r="H8" s="53"/>
      <c r="I8" s="53"/>
      <c r="J8" s="53"/>
    </row>
    <row r="9" spans="1:13" s="9" customFormat="1" ht="20.100000000000001" customHeight="1" x14ac:dyDescent="0.2">
      <c r="D9" s="53"/>
      <c r="E9" s="55"/>
      <c r="F9" s="55"/>
      <c r="G9" s="53"/>
      <c r="H9" s="53"/>
      <c r="I9" s="53"/>
      <c r="J9" s="53"/>
    </row>
    <row r="10" spans="1:13" s="9" customFormat="1" ht="20.100000000000001" customHeight="1" x14ac:dyDescent="0.2">
      <c r="D10" s="53"/>
      <c r="E10" s="55"/>
      <c r="F10" s="55"/>
      <c r="G10" s="53"/>
      <c r="H10" s="53"/>
      <c r="I10" s="53"/>
      <c r="J10" s="53"/>
    </row>
    <row r="11" spans="1:13" s="9" customFormat="1" ht="20.100000000000001" customHeight="1" x14ac:dyDescent="0.2">
      <c r="D11" s="69" t="s">
        <v>12</v>
      </c>
      <c r="E11" s="69"/>
      <c r="F11" s="69"/>
      <c r="G11" s="69"/>
      <c r="H11" s="69"/>
      <c r="I11" s="69"/>
      <c r="J11" s="69"/>
      <c r="K11" s="54"/>
      <c r="L11" s="54"/>
      <c r="M11" s="54"/>
    </row>
    <row r="12" spans="1:13" s="9" customFormat="1" ht="20.100000000000001" customHeight="1" x14ac:dyDescent="0.2">
      <c r="D12" s="53"/>
      <c r="E12" s="55"/>
      <c r="F12" s="55"/>
      <c r="G12" s="53"/>
      <c r="H12" s="53"/>
      <c r="I12" s="53"/>
      <c r="J12" s="53"/>
    </row>
    <row r="13" spans="1:13" s="9" customFormat="1" ht="20.100000000000001" customHeight="1" x14ac:dyDescent="0.3">
      <c r="C13" s="35"/>
      <c r="D13" s="27" t="s">
        <v>13</v>
      </c>
      <c r="E13" s="43"/>
      <c r="F13" s="43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4"/>
      <c r="F14" s="44"/>
      <c r="G14" s="10"/>
      <c r="H14" s="10"/>
      <c r="I14" s="10"/>
      <c r="J14" s="10"/>
    </row>
    <row r="15" spans="1:13" s="9" customFormat="1" ht="20.100000000000001" customHeight="1" x14ac:dyDescent="0.2">
      <c r="D15" s="67" t="s">
        <v>3</v>
      </c>
      <c r="E15" s="67"/>
      <c r="F15" s="67"/>
      <c r="G15" s="67"/>
      <c r="H15" s="67"/>
      <c r="I15" s="67"/>
      <c r="J15" s="67"/>
    </row>
    <row r="16" spans="1:13" s="9" customFormat="1" ht="20.100000000000001" customHeight="1" x14ac:dyDescent="0.2">
      <c r="A16" s="68" t="s">
        <v>10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3" s="9" customFormat="1" ht="20.100000000000001" customHeight="1" x14ac:dyDescent="0.2">
      <c r="D17" s="67" t="s">
        <v>14</v>
      </c>
      <c r="E17" s="67"/>
      <c r="F17" s="67"/>
      <c r="G17" s="67"/>
      <c r="H17" s="67"/>
      <c r="I17" s="67"/>
      <c r="J17" s="67"/>
    </row>
    <row r="18" spans="1:13" s="9" customFormat="1" ht="20.100000000000001" customHeight="1" thickBot="1" x14ac:dyDescent="0.25">
      <c r="E18" s="42"/>
      <c r="F18" s="42"/>
    </row>
    <row r="19" spans="1:13" s="2" customFormat="1" ht="50.1" customHeight="1" x14ac:dyDescent="0.2">
      <c r="A19" s="4"/>
      <c r="B19" s="4"/>
      <c r="C19" s="4"/>
      <c r="D19" s="61"/>
      <c r="E19" s="63" t="s">
        <v>11</v>
      </c>
      <c r="F19" s="63"/>
      <c r="G19" s="63"/>
      <c r="H19" s="63"/>
      <c r="I19" s="63"/>
      <c r="J19" s="63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2"/>
      <c r="E20" s="64"/>
      <c r="F20" s="64"/>
      <c r="G20" s="8"/>
      <c r="H20" s="64" t="s">
        <v>7</v>
      </c>
      <c r="I20" s="64"/>
      <c r="J20" s="14">
        <v>17013332.390000001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2"/>
      <c r="E21" s="57" t="s">
        <v>4</v>
      </c>
      <c r="F21" s="48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58">
        <v>43163</v>
      </c>
      <c r="F22" s="41" t="s">
        <v>20</v>
      </c>
      <c r="G22" s="30" t="s">
        <v>37</v>
      </c>
      <c r="H22" s="52"/>
      <c r="I22" s="52">
        <v>17694.919999999998</v>
      </c>
      <c r="J22" s="33">
        <f>+J20+H22-I22</f>
        <v>16995637.469999999</v>
      </c>
    </row>
    <row r="23" spans="1:13" s="6" customFormat="1" ht="54" customHeight="1" x14ac:dyDescent="0.25">
      <c r="D23" s="25"/>
      <c r="E23" s="58">
        <v>43163</v>
      </c>
      <c r="F23" s="41" t="s">
        <v>20</v>
      </c>
      <c r="G23" s="29" t="s">
        <v>32</v>
      </c>
      <c r="H23" s="52"/>
      <c r="I23" s="52">
        <v>5505.08</v>
      </c>
      <c r="J23" s="33">
        <f>+J22+H23-I23</f>
        <v>16990132.390000001</v>
      </c>
    </row>
    <row r="24" spans="1:13" s="6" customFormat="1" ht="42.75" customHeight="1" x14ac:dyDescent="0.25">
      <c r="D24" s="25"/>
      <c r="E24" s="58">
        <v>43347</v>
      </c>
      <c r="F24" s="41" t="s">
        <v>21</v>
      </c>
      <c r="G24" s="30" t="s">
        <v>38</v>
      </c>
      <c r="H24" s="52">
        <v>26967286.699999999</v>
      </c>
      <c r="I24" s="52"/>
      <c r="J24" s="33">
        <f t="shared" ref="J24:J79" si="0">+J23+H24-I24</f>
        <v>43957419.090000004</v>
      </c>
    </row>
    <row r="25" spans="1:13" s="4" customFormat="1" ht="63.75" customHeight="1" x14ac:dyDescent="0.25">
      <c r="D25" s="25"/>
      <c r="E25" s="58">
        <v>43377</v>
      </c>
      <c r="F25" s="41" t="s">
        <v>22</v>
      </c>
      <c r="G25" s="29" t="s">
        <v>39</v>
      </c>
      <c r="H25" s="52">
        <v>1200</v>
      </c>
      <c r="I25" s="52"/>
      <c r="J25" s="33">
        <f t="shared" si="0"/>
        <v>43958619.090000004</v>
      </c>
    </row>
    <row r="26" spans="1:13" s="4" customFormat="1" ht="48" customHeight="1" x14ac:dyDescent="0.25">
      <c r="D26" s="25"/>
      <c r="E26" s="58">
        <v>43438</v>
      </c>
      <c r="F26" s="41" t="s">
        <v>23</v>
      </c>
      <c r="G26" s="30" t="s">
        <v>48</v>
      </c>
      <c r="H26" s="52"/>
      <c r="I26" s="52">
        <v>457.62</v>
      </c>
      <c r="J26" s="33">
        <f t="shared" si="0"/>
        <v>43958161.470000006</v>
      </c>
    </row>
    <row r="27" spans="1:13" s="4" customFormat="1" ht="54" customHeight="1" x14ac:dyDescent="0.25">
      <c r="D27" s="25"/>
      <c r="E27" s="58">
        <v>43438</v>
      </c>
      <c r="F27" s="41" t="s">
        <v>23</v>
      </c>
      <c r="G27" s="29" t="s">
        <v>33</v>
      </c>
      <c r="H27" s="52"/>
      <c r="I27" s="52">
        <v>142.38</v>
      </c>
      <c r="J27" s="33">
        <f t="shared" si="0"/>
        <v>43958019.090000004</v>
      </c>
    </row>
    <row r="28" spans="1:13" s="4" customFormat="1" ht="50.25" customHeight="1" x14ac:dyDescent="0.25">
      <c r="D28" s="25"/>
      <c r="E28" s="58" t="s">
        <v>15</v>
      </c>
      <c r="F28" s="41" t="s">
        <v>24</v>
      </c>
      <c r="G28" s="29" t="s">
        <v>40</v>
      </c>
      <c r="H28" s="52">
        <v>2000</v>
      </c>
      <c r="I28" s="52"/>
      <c r="J28" s="33">
        <f t="shared" si="0"/>
        <v>43960019.090000004</v>
      </c>
    </row>
    <row r="29" spans="1:13" s="4" customFormat="1" ht="39" customHeight="1" x14ac:dyDescent="0.25">
      <c r="D29" s="25"/>
      <c r="E29" s="58" t="s">
        <v>16</v>
      </c>
      <c r="F29" s="41" t="s">
        <v>25</v>
      </c>
      <c r="G29" s="29" t="s">
        <v>41</v>
      </c>
      <c r="H29" s="52">
        <v>2800</v>
      </c>
      <c r="I29" s="52"/>
      <c r="J29" s="33">
        <f t="shared" si="0"/>
        <v>43962819.090000004</v>
      </c>
    </row>
    <row r="30" spans="1:13" s="4" customFormat="1" ht="49.5" customHeight="1" x14ac:dyDescent="0.25">
      <c r="D30" s="25"/>
      <c r="E30" s="58" t="s">
        <v>17</v>
      </c>
      <c r="F30" s="41" t="s">
        <v>26</v>
      </c>
      <c r="G30" s="29" t="s">
        <v>42</v>
      </c>
      <c r="H30" s="52">
        <v>1600</v>
      </c>
      <c r="I30" s="52"/>
      <c r="J30" s="33">
        <f t="shared" si="0"/>
        <v>43964419.090000004</v>
      </c>
    </row>
    <row r="31" spans="1:13" s="4" customFormat="1" ht="61.5" customHeight="1" x14ac:dyDescent="0.25">
      <c r="D31" s="25"/>
      <c r="E31" s="58" t="s">
        <v>18</v>
      </c>
      <c r="F31" s="41" t="s">
        <v>27</v>
      </c>
      <c r="G31" s="30" t="s">
        <v>43</v>
      </c>
      <c r="H31" s="52">
        <v>450000</v>
      </c>
      <c r="I31" s="52"/>
      <c r="J31" s="33">
        <f t="shared" si="0"/>
        <v>44414419.090000004</v>
      </c>
    </row>
    <row r="32" spans="1:13" s="4" customFormat="1" ht="46.5" customHeight="1" x14ac:dyDescent="0.25">
      <c r="D32" s="25"/>
      <c r="E32" s="58" t="s">
        <v>18</v>
      </c>
      <c r="F32" s="41" t="s">
        <v>28</v>
      </c>
      <c r="G32" s="30" t="s">
        <v>44</v>
      </c>
      <c r="H32" s="52">
        <v>7747.95</v>
      </c>
      <c r="I32" s="52"/>
      <c r="J32" s="33">
        <f t="shared" si="0"/>
        <v>44422167.040000007</v>
      </c>
    </row>
    <row r="33" spans="4:10" s="4" customFormat="1" ht="69" customHeight="1" x14ac:dyDescent="0.25">
      <c r="D33" s="25"/>
      <c r="E33" s="58" t="s">
        <v>19</v>
      </c>
      <c r="F33" s="41" t="s">
        <v>29</v>
      </c>
      <c r="G33" s="30" t="s">
        <v>51</v>
      </c>
      <c r="H33" s="52"/>
      <c r="I33" s="52">
        <v>768074.79</v>
      </c>
      <c r="J33" s="33">
        <f t="shared" si="0"/>
        <v>43654092.250000007</v>
      </c>
    </row>
    <row r="34" spans="4:10" s="4" customFormat="1" ht="39.75" customHeight="1" x14ac:dyDescent="0.25">
      <c r="D34" s="25"/>
      <c r="E34" s="58" t="s">
        <v>19</v>
      </c>
      <c r="F34" s="41" t="s">
        <v>29</v>
      </c>
      <c r="G34" s="29" t="s">
        <v>34</v>
      </c>
      <c r="H34" s="52"/>
      <c r="I34" s="52">
        <v>33985.61</v>
      </c>
      <c r="J34" s="33">
        <f t="shared" si="0"/>
        <v>43620106.640000008</v>
      </c>
    </row>
    <row r="35" spans="4:10" s="4" customFormat="1" ht="59.25" customHeight="1" x14ac:dyDescent="0.25">
      <c r="D35" s="25"/>
      <c r="E35" s="58" t="s">
        <v>19</v>
      </c>
      <c r="F35" s="41" t="s">
        <v>30</v>
      </c>
      <c r="G35" s="30" t="s">
        <v>49</v>
      </c>
      <c r="H35" s="52"/>
      <c r="I35" s="52">
        <v>16169.49</v>
      </c>
      <c r="J35" s="33">
        <f t="shared" si="0"/>
        <v>43603937.150000006</v>
      </c>
    </row>
    <row r="36" spans="4:10" s="4" customFormat="1" ht="53.25" customHeight="1" x14ac:dyDescent="0.25">
      <c r="D36" s="25"/>
      <c r="E36" s="58" t="s">
        <v>19</v>
      </c>
      <c r="F36" s="41" t="s">
        <v>31</v>
      </c>
      <c r="G36" s="30" t="s">
        <v>50</v>
      </c>
      <c r="H36" s="52"/>
      <c r="I36" s="52">
        <v>1372.88</v>
      </c>
      <c r="J36" s="33">
        <f t="shared" si="0"/>
        <v>43602564.270000003</v>
      </c>
    </row>
    <row r="37" spans="4:10" s="4" customFormat="1" ht="41.25" customHeight="1" x14ac:dyDescent="0.25">
      <c r="D37" s="25"/>
      <c r="E37" s="58" t="s">
        <v>19</v>
      </c>
      <c r="F37" s="41" t="s">
        <v>31</v>
      </c>
      <c r="G37" s="29" t="s">
        <v>35</v>
      </c>
      <c r="H37" s="52"/>
      <c r="I37" s="52">
        <v>427.12</v>
      </c>
      <c r="J37" s="33">
        <f t="shared" si="0"/>
        <v>43602137.150000006</v>
      </c>
    </row>
    <row r="38" spans="4:10" s="4" customFormat="1" ht="33.75" customHeight="1" x14ac:dyDescent="0.25">
      <c r="D38" s="25"/>
      <c r="E38" s="58" t="s">
        <v>19</v>
      </c>
      <c r="F38" s="41" t="s">
        <v>30</v>
      </c>
      <c r="G38" s="29" t="s">
        <v>36</v>
      </c>
      <c r="H38" s="52"/>
      <c r="I38" s="52">
        <v>5030.51</v>
      </c>
      <c r="J38" s="33">
        <f t="shared" si="0"/>
        <v>43597106.640000008</v>
      </c>
    </row>
    <row r="39" spans="4:10" s="4" customFormat="1" ht="42" customHeight="1" x14ac:dyDescent="0.25">
      <c r="D39" s="25"/>
      <c r="E39" s="58" t="s">
        <v>45</v>
      </c>
      <c r="F39" s="41" t="s">
        <v>46</v>
      </c>
      <c r="G39" s="29" t="s">
        <v>47</v>
      </c>
      <c r="H39" s="52">
        <v>18000</v>
      </c>
      <c r="I39" s="52"/>
      <c r="J39" s="33">
        <f t="shared" si="0"/>
        <v>43615106.640000008</v>
      </c>
    </row>
    <row r="40" spans="4:10" s="4" customFormat="1" ht="40.5" hidden="1" customHeight="1" x14ac:dyDescent="0.25">
      <c r="D40" s="25"/>
      <c r="E40" s="59"/>
      <c r="F40" s="38"/>
      <c r="G40" s="39"/>
      <c r="H40" s="60"/>
      <c r="I40" s="52"/>
      <c r="J40" s="33">
        <f t="shared" si="0"/>
        <v>43615106.640000008</v>
      </c>
    </row>
    <row r="41" spans="4:10" s="4" customFormat="1" ht="42" hidden="1" customHeight="1" x14ac:dyDescent="0.25">
      <c r="D41" s="25"/>
      <c r="E41" s="59"/>
      <c r="F41" s="38"/>
      <c r="G41" s="40"/>
      <c r="H41" s="60"/>
      <c r="I41" s="52"/>
      <c r="J41" s="33">
        <f t="shared" si="0"/>
        <v>43615106.640000008</v>
      </c>
    </row>
    <row r="42" spans="4:10" s="4" customFormat="1" ht="55.5" hidden="1" customHeight="1" x14ac:dyDescent="0.25">
      <c r="D42" s="25"/>
      <c r="E42" s="58"/>
      <c r="F42" s="41"/>
      <c r="G42" s="29"/>
      <c r="H42" s="52"/>
      <c r="I42" s="52"/>
      <c r="J42" s="33">
        <f t="shared" si="0"/>
        <v>43615106.640000008</v>
      </c>
    </row>
    <row r="43" spans="4:10" s="4" customFormat="1" ht="55.5" hidden="1" customHeight="1" x14ac:dyDescent="0.25">
      <c r="D43" s="25"/>
      <c r="E43" s="58"/>
      <c r="F43" s="41"/>
      <c r="G43" s="49"/>
      <c r="H43" s="52"/>
      <c r="I43" s="52"/>
      <c r="J43" s="33">
        <f t="shared" ref="J43:J60" si="1">+J42+H43-I43</f>
        <v>43615106.640000008</v>
      </c>
    </row>
    <row r="44" spans="4:10" s="4" customFormat="1" ht="41.25" hidden="1" customHeight="1" x14ac:dyDescent="0.25">
      <c r="D44" s="25"/>
      <c r="E44" s="58"/>
      <c r="F44" s="41"/>
      <c r="G44" s="49"/>
      <c r="H44" s="52"/>
      <c r="I44" s="52"/>
      <c r="J44" s="33">
        <f t="shared" si="1"/>
        <v>43615106.640000008</v>
      </c>
    </row>
    <row r="45" spans="4:10" s="4" customFormat="1" ht="35.25" hidden="1" customHeight="1" x14ac:dyDescent="0.25">
      <c r="D45" s="25"/>
      <c r="E45" s="58"/>
      <c r="F45" s="41"/>
      <c r="G45" s="29"/>
      <c r="H45" s="52"/>
      <c r="I45" s="52"/>
      <c r="J45" s="33">
        <f t="shared" si="1"/>
        <v>43615106.640000008</v>
      </c>
    </row>
    <row r="46" spans="4:10" s="4" customFormat="1" ht="34.5" hidden="1" customHeight="1" x14ac:dyDescent="0.25">
      <c r="D46" s="25"/>
      <c r="E46" s="58"/>
      <c r="F46" s="41"/>
      <c r="G46" s="49"/>
      <c r="H46" s="52"/>
      <c r="I46" s="52"/>
      <c r="J46" s="33">
        <f t="shared" si="1"/>
        <v>43615106.640000008</v>
      </c>
    </row>
    <row r="47" spans="4:10" s="4" customFormat="1" ht="34.5" hidden="1" customHeight="1" x14ac:dyDescent="0.25">
      <c r="D47" s="25"/>
      <c r="E47" s="58"/>
      <c r="F47" s="41"/>
      <c r="G47" s="29"/>
      <c r="H47" s="52"/>
      <c r="I47" s="52"/>
      <c r="J47" s="33">
        <f t="shared" si="1"/>
        <v>43615106.640000008</v>
      </c>
    </row>
    <row r="48" spans="4:10" s="4" customFormat="1" ht="36" hidden="1" customHeight="1" x14ac:dyDescent="0.25">
      <c r="D48" s="25"/>
      <c r="E48" s="58"/>
      <c r="F48" s="41"/>
      <c r="G48" s="29"/>
      <c r="H48" s="52"/>
      <c r="I48" s="52"/>
      <c r="J48" s="33">
        <f t="shared" si="1"/>
        <v>43615106.640000008</v>
      </c>
    </row>
    <row r="49" spans="4:12" s="4" customFormat="1" ht="35.25" hidden="1" customHeight="1" x14ac:dyDescent="0.25">
      <c r="D49" s="25"/>
      <c r="E49" s="58"/>
      <c r="F49" s="41"/>
      <c r="G49" s="49"/>
      <c r="H49" s="52"/>
      <c r="I49" s="52"/>
      <c r="J49" s="33">
        <f t="shared" si="1"/>
        <v>43615106.640000008</v>
      </c>
    </row>
    <row r="50" spans="4:12" s="4" customFormat="1" ht="40.5" hidden="1" customHeight="1" x14ac:dyDescent="0.25">
      <c r="D50" s="25"/>
      <c r="E50" s="58"/>
      <c r="F50" s="41"/>
      <c r="G50" s="49"/>
      <c r="H50" s="52"/>
      <c r="I50" s="52"/>
      <c r="J50" s="33">
        <f t="shared" si="1"/>
        <v>43615106.640000008</v>
      </c>
    </row>
    <row r="51" spans="4:12" s="4" customFormat="1" ht="35.25" hidden="1" customHeight="1" x14ac:dyDescent="0.25">
      <c r="D51" s="25"/>
      <c r="E51" s="58"/>
      <c r="F51" s="41"/>
      <c r="G51" s="49"/>
      <c r="H51" s="31"/>
      <c r="I51" s="52"/>
      <c r="J51" s="33">
        <f t="shared" si="1"/>
        <v>43615106.640000008</v>
      </c>
    </row>
    <row r="52" spans="4:12" s="4" customFormat="1" ht="35.25" hidden="1" customHeight="1" x14ac:dyDescent="0.25">
      <c r="D52" s="25"/>
      <c r="E52" s="58"/>
      <c r="F52" s="41"/>
      <c r="G52" s="49"/>
      <c r="H52" s="31"/>
      <c r="I52" s="52"/>
      <c r="J52" s="33">
        <f t="shared" si="1"/>
        <v>43615106.640000008</v>
      </c>
    </row>
    <row r="53" spans="4:12" s="4" customFormat="1" ht="35.25" hidden="1" customHeight="1" x14ac:dyDescent="0.25">
      <c r="D53" s="25"/>
      <c r="E53" s="58"/>
      <c r="F53" s="41"/>
      <c r="G53" s="29"/>
      <c r="H53" s="31"/>
      <c r="I53" s="52"/>
      <c r="J53" s="33">
        <f t="shared" si="1"/>
        <v>43615106.640000008</v>
      </c>
      <c r="L53" s="50"/>
    </row>
    <row r="54" spans="4:12" s="4" customFormat="1" ht="35.25" hidden="1" customHeight="1" x14ac:dyDescent="0.25">
      <c r="D54" s="25"/>
      <c r="E54" s="58"/>
      <c r="F54" s="41"/>
      <c r="G54" s="29"/>
      <c r="H54" s="31"/>
      <c r="I54" s="52"/>
      <c r="J54" s="33">
        <f t="shared" si="1"/>
        <v>43615106.640000008</v>
      </c>
      <c r="L54" s="51"/>
    </row>
    <row r="55" spans="4:12" s="4" customFormat="1" ht="35.25" hidden="1" customHeight="1" x14ac:dyDescent="0.25">
      <c r="D55" s="25"/>
      <c r="E55" s="58"/>
      <c r="F55" s="41"/>
      <c r="G55" s="29"/>
      <c r="H55" s="31"/>
      <c r="I55" s="52"/>
      <c r="J55" s="33">
        <f t="shared" si="1"/>
        <v>43615106.640000008</v>
      </c>
    </row>
    <row r="56" spans="4:12" s="4" customFormat="1" ht="35.25" hidden="1" customHeight="1" x14ac:dyDescent="0.25">
      <c r="D56" s="25"/>
      <c r="E56" s="58"/>
      <c r="F56" s="41"/>
      <c r="G56" s="29"/>
      <c r="H56" s="31"/>
      <c r="I56" s="52"/>
      <c r="J56" s="33">
        <f t="shared" si="1"/>
        <v>43615106.640000008</v>
      </c>
    </row>
    <row r="57" spans="4:12" s="4" customFormat="1" ht="53.25" hidden="1" customHeight="1" x14ac:dyDescent="0.25">
      <c r="D57" s="25"/>
      <c r="E57" s="58"/>
      <c r="F57" s="41"/>
      <c r="G57" s="49"/>
      <c r="H57" s="31"/>
      <c r="I57" s="52"/>
      <c r="J57" s="33">
        <f t="shared" si="1"/>
        <v>43615106.640000008</v>
      </c>
    </row>
    <row r="58" spans="4:12" s="4" customFormat="1" ht="35.25" hidden="1" customHeight="1" x14ac:dyDescent="0.25">
      <c r="D58" s="25"/>
      <c r="E58" s="58"/>
      <c r="F58" s="41"/>
      <c r="G58" s="29"/>
      <c r="H58" s="31"/>
      <c r="I58" s="52"/>
      <c r="J58" s="33">
        <f t="shared" si="1"/>
        <v>43615106.640000008</v>
      </c>
    </row>
    <row r="59" spans="4:12" s="4" customFormat="1" ht="35.25" hidden="1" customHeight="1" x14ac:dyDescent="0.25">
      <c r="D59" s="25"/>
      <c r="E59" s="58"/>
      <c r="F59" s="41"/>
      <c r="G59" s="49"/>
      <c r="H59" s="31"/>
      <c r="I59" s="52"/>
      <c r="J59" s="33">
        <f t="shared" si="1"/>
        <v>43615106.640000008</v>
      </c>
    </row>
    <row r="60" spans="4:12" s="4" customFormat="1" ht="35.25" hidden="1" customHeight="1" x14ac:dyDescent="0.25">
      <c r="D60" s="25"/>
      <c r="E60" s="58"/>
      <c r="F60" s="41"/>
      <c r="G60" s="29"/>
      <c r="H60" s="31"/>
      <c r="I60" s="52"/>
      <c r="J60" s="33">
        <f t="shared" si="1"/>
        <v>43615106.640000008</v>
      </c>
    </row>
    <row r="61" spans="4:12" s="4" customFormat="1" ht="54.75" hidden="1" customHeight="1" x14ac:dyDescent="0.25">
      <c r="D61" s="25"/>
      <c r="E61" s="58"/>
      <c r="F61" s="41"/>
      <c r="G61" s="49"/>
      <c r="H61" s="31"/>
      <c r="I61" s="52"/>
      <c r="J61" s="33">
        <f t="shared" si="0"/>
        <v>43615106.640000008</v>
      </c>
    </row>
    <row r="62" spans="4:12" s="4" customFormat="1" ht="35.25" hidden="1" customHeight="1" x14ac:dyDescent="0.25">
      <c r="D62" s="25"/>
      <c r="E62" s="58"/>
      <c r="F62" s="41"/>
      <c r="G62" s="49"/>
      <c r="H62" s="31"/>
      <c r="I62" s="52"/>
      <c r="J62" s="33">
        <f t="shared" si="0"/>
        <v>43615106.640000008</v>
      </c>
    </row>
    <row r="63" spans="4:12" s="4" customFormat="1" ht="35.25" hidden="1" customHeight="1" x14ac:dyDescent="0.25">
      <c r="D63" s="25"/>
      <c r="E63" s="58"/>
      <c r="F63" s="41"/>
      <c r="G63" s="49"/>
      <c r="H63" s="52"/>
      <c r="I63" s="52"/>
      <c r="J63" s="33">
        <f t="shared" si="0"/>
        <v>43615106.640000008</v>
      </c>
    </row>
    <row r="64" spans="4:12" s="4" customFormat="1" ht="35.25" hidden="1" customHeight="1" x14ac:dyDescent="0.25">
      <c r="D64" s="25"/>
      <c r="E64" s="58"/>
      <c r="F64" s="41"/>
      <c r="G64" s="29"/>
      <c r="H64" s="52"/>
      <c r="I64" s="52"/>
      <c r="J64" s="33">
        <f t="shared" si="0"/>
        <v>43615106.640000008</v>
      </c>
    </row>
    <row r="65" spans="4:10" s="4" customFormat="1" ht="35.25" hidden="1" customHeight="1" x14ac:dyDescent="0.25">
      <c r="D65" s="25"/>
      <c r="E65" s="58"/>
      <c r="F65" s="41"/>
      <c r="G65" s="29"/>
      <c r="H65" s="52"/>
      <c r="I65" s="52"/>
      <c r="J65" s="33">
        <f t="shared" si="0"/>
        <v>43615106.640000008</v>
      </c>
    </row>
    <row r="66" spans="4:10" s="4" customFormat="1" ht="35.25" hidden="1" customHeight="1" x14ac:dyDescent="0.25">
      <c r="D66" s="25"/>
      <c r="E66" s="58"/>
      <c r="F66" s="41"/>
      <c r="G66" s="49"/>
      <c r="H66" s="52"/>
      <c r="I66" s="52"/>
      <c r="J66" s="33">
        <f t="shared" si="0"/>
        <v>43615106.640000008</v>
      </c>
    </row>
    <row r="67" spans="4:10" s="4" customFormat="1" ht="54" hidden="1" customHeight="1" x14ac:dyDescent="0.25">
      <c r="D67" s="25"/>
      <c r="E67" s="58"/>
      <c r="F67" s="41"/>
      <c r="G67" s="29"/>
      <c r="H67" s="52"/>
      <c r="I67" s="52"/>
      <c r="J67" s="33">
        <f t="shared" si="0"/>
        <v>43615106.640000008</v>
      </c>
    </row>
    <row r="68" spans="4:10" s="4" customFormat="1" ht="35.25" hidden="1" customHeight="1" x14ac:dyDescent="0.25">
      <c r="D68" s="25"/>
      <c r="E68" s="58"/>
      <c r="F68" s="41"/>
      <c r="G68" s="49"/>
      <c r="H68" s="52"/>
      <c r="I68" s="52"/>
      <c r="J68" s="33">
        <f t="shared" si="0"/>
        <v>43615106.640000008</v>
      </c>
    </row>
    <row r="69" spans="4:10" s="4" customFormat="1" ht="35.25" hidden="1" customHeight="1" x14ac:dyDescent="0.25">
      <c r="D69" s="25"/>
      <c r="E69" s="58"/>
      <c r="F69" s="41"/>
      <c r="G69" s="29"/>
      <c r="H69" s="52"/>
      <c r="I69" s="52"/>
      <c r="J69" s="33">
        <f t="shared" si="0"/>
        <v>43615106.640000008</v>
      </c>
    </row>
    <row r="70" spans="4:10" s="4" customFormat="1" ht="35.25" hidden="1" customHeight="1" x14ac:dyDescent="0.25">
      <c r="D70" s="25"/>
      <c r="E70" s="58"/>
      <c r="F70" s="41"/>
      <c r="G70" s="29"/>
      <c r="H70" s="52"/>
      <c r="I70" s="52"/>
      <c r="J70" s="33">
        <f t="shared" si="0"/>
        <v>43615106.640000008</v>
      </c>
    </row>
    <row r="71" spans="4:10" s="4" customFormat="1" ht="35.25" hidden="1" customHeight="1" x14ac:dyDescent="0.25">
      <c r="D71" s="25"/>
      <c r="E71" s="58"/>
      <c r="F71" s="41"/>
      <c r="G71" s="29"/>
      <c r="H71" s="52"/>
      <c r="I71" s="52"/>
      <c r="J71" s="33">
        <f t="shared" si="0"/>
        <v>43615106.640000008</v>
      </c>
    </row>
    <row r="72" spans="4:10" s="4" customFormat="1" ht="35.25" hidden="1" customHeight="1" x14ac:dyDescent="0.25">
      <c r="D72" s="25"/>
      <c r="E72" s="58"/>
      <c r="F72" s="41"/>
      <c r="G72" s="30"/>
      <c r="H72" s="31"/>
      <c r="I72" s="31"/>
      <c r="J72" s="33">
        <f t="shared" si="0"/>
        <v>43615106.640000008</v>
      </c>
    </row>
    <row r="73" spans="4:10" s="4" customFormat="1" ht="35.25" hidden="1" customHeight="1" x14ac:dyDescent="0.25">
      <c r="D73" s="25"/>
      <c r="E73" s="58"/>
      <c r="F73" s="41"/>
      <c r="G73" s="29"/>
      <c r="H73" s="31"/>
      <c r="I73" s="31"/>
      <c r="J73" s="33">
        <f t="shared" si="0"/>
        <v>43615106.640000008</v>
      </c>
    </row>
    <row r="74" spans="4:10" s="4" customFormat="1" ht="35.25" hidden="1" customHeight="1" x14ac:dyDescent="0.25">
      <c r="D74" s="25"/>
      <c r="E74" s="58"/>
      <c r="F74" s="41"/>
      <c r="G74" s="29"/>
      <c r="H74" s="31"/>
      <c r="I74" s="31"/>
      <c r="J74" s="33">
        <f t="shared" si="0"/>
        <v>43615106.640000008</v>
      </c>
    </row>
    <row r="75" spans="4:10" s="4" customFormat="1" ht="35.25" hidden="1" customHeight="1" x14ac:dyDescent="0.25">
      <c r="D75" s="25"/>
      <c r="E75" s="58"/>
      <c r="F75" s="41"/>
      <c r="G75" s="30"/>
      <c r="H75" s="31"/>
      <c r="I75" s="31"/>
      <c r="J75" s="33">
        <f t="shared" si="0"/>
        <v>43615106.640000008</v>
      </c>
    </row>
    <row r="76" spans="4:10" s="4" customFormat="1" ht="35.25" hidden="1" customHeight="1" x14ac:dyDescent="0.25">
      <c r="D76" s="25"/>
      <c r="E76" s="58"/>
      <c r="F76" s="41"/>
      <c r="G76" s="30"/>
      <c r="H76" s="31"/>
      <c r="I76" s="31"/>
      <c r="J76" s="33">
        <f t="shared" si="0"/>
        <v>43615106.640000008</v>
      </c>
    </row>
    <row r="77" spans="4:10" s="4" customFormat="1" ht="35.25" hidden="1" customHeight="1" x14ac:dyDescent="0.25">
      <c r="D77" s="25"/>
      <c r="E77" s="58"/>
      <c r="F77" s="41"/>
      <c r="G77" s="29"/>
      <c r="H77" s="31"/>
      <c r="I77" s="31"/>
      <c r="J77" s="33">
        <f t="shared" si="0"/>
        <v>43615106.640000008</v>
      </c>
    </row>
    <row r="78" spans="4:10" s="4" customFormat="1" ht="35.25" hidden="1" customHeight="1" x14ac:dyDescent="0.25">
      <c r="D78" s="25"/>
      <c r="E78" s="58"/>
      <c r="F78" s="41"/>
      <c r="G78" s="30"/>
      <c r="H78" s="31"/>
      <c r="I78" s="31"/>
      <c r="J78" s="33">
        <f t="shared" si="0"/>
        <v>43615106.640000008</v>
      </c>
    </row>
    <row r="79" spans="4:10" s="4" customFormat="1" ht="35.25" hidden="1" customHeight="1" x14ac:dyDescent="0.25">
      <c r="D79" s="25"/>
      <c r="E79" s="58"/>
      <c r="F79" s="41"/>
      <c r="G79" s="29"/>
      <c r="H79" s="31"/>
      <c r="I79" s="31"/>
      <c r="J79" s="33">
        <f t="shared" si="0"/>
        <v>43615106.640000008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27450634.649999999</v>
      </c>
      <c r="I80" s="36">
        <f>SUM(I22:I79)</f>
        <v>848860.4</v>
      </c>
      <c r="J80" s="26">
        <f>+J20+H80-I80</f>
        <v>43615106.640000001</v>
      </c>
    </row>
    <row r="81" spans="1:95" s="1" customFormat="1" ht="50.1" customHeight="1" x14ac:dyDescent="0.2">
      <c r="A81" s="9"/>
      <c r="B81" s="9"/>
      <c r="C81" s="9"/>
      <c r="D81" s="3"/>
      <c r="E81" s="45"/>
      <c r="F81" s="45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4:J5"/>
    <mergeCell ref="D6:J6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2018-05-02T15:17:41Z</dcterms:modified>
</cp:coreProperties>
</file>