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ABRIL 2022" sheetId="11" r:id="rId1"/>
    <sheet name="Sheet1" sheetId="12" state="hidden" r:id="rId2"/>
  </sheets>
  <definedNames>
    <definedName name="_xlnm.Print_Area" localSheetId="0">'ABRIL 2022'!$A$1:$F$108</definedName>
    <definedName name="_xlnm.Print_Titles" localSheetId="0">'ABRIL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l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E107" i="11"/>
  <c r="D107" i="11"/>
  <c r="F107" i="11" l="1"/>
  <c r="F62" i="11" l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4" i="11" l="1"/>
  <c r="F105" i="11" s="1"/>
  <c r="F106" i="11" s="1"/>
  <c r="F103" i="11"/>
</calcChain>
</file>

<file path=xl/sharedStrings.xml><?xml version="1.0" encoding="utf-8"?>
<sst xmlns="http://schemas.openxmlformats.org/spreadsheetml/2006/main" count="99" uniqueCount="71">
  <si>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</si>
  <si>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</si>
  <si>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</si>
  <si>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</si>
  <si>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</si>
  <si>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</si>
  <si>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</si>
  <si>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</si>
  <si>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</si>
  <si>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</si>
  <si>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</si>
  <si>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</si>
  <si>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</si>
  <si>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</si>
  <si>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</si>
  <si>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</si>
  <si>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</si>
  <si>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</si>
  <si>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</si>
  <si>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</si>
  <si>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</si>
  <si>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</si>
  <si>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</si>
  <si>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</si>
  <si>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</si>
  <si>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</si>
  <si>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</si>
  <si>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</si>
  <si>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</si>
  <si>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</si>
  <si>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</si>
  <si>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</si>
  <si>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</si>
  <si>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</si>
  <si>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</si>
  <si>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</si>
  <si>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</si>
  <si>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30  de abril del 2022</t>
  </si>
  <si>
    <t>14/4/22</t>
  </si>
  <si>
    <t>13478</t>
  </si>
  <si>
    <t>13479</t>
  </si>
  <si>
    <t>LIB. #868-1</t>
  </si>
  <si>
    <t>PAGO A TRAVES DEL SIGEF (ISR 5%  DE PROVEEDORES DEL ESTADO) LIBRAMIENTO NO. 868-1, FACTURA PROVEEDOR URBANVOLT SOLUTION, SRL-</t>
  </si>
  <si>
    <t>P/REG. DEPOSITO POR CONCEPTO  INFOTEP DE 63,242 TRANSACCIONES  DE LOS SERVICIOS PRESTADOS A TRAVES DE RED BANCARIA,  CORRESP. AL MES DE FEBRERO/ 2022.-</t>
  </si>
  <si>
    <t>P/REG. DEPOSITO POR CONCEPTO DE CXC ISIDRO MARTE, CORRESPONDIENTE A USO INDEBIDO FLOTA INSTITUCIONAL CORRESP. AL MES DE MARZO 2022, S/ANEXOS.</t>
  </si>
  <si>
    <t>(URBANVOLT SOLUTIONS, SRL) Pago  factura #B1500000393, por concepto alquiler de espacio físico y 100 fondos de caja cavias y 100 tapas, para su almacenamiento y custodia de archivo institucional de la TSS, corresp. al periodo 13/02/2022 al 12/03/2022.-</t>
  </si>
  <si>
    <t>20/4/22</t>
  </si>
  <si>
    <t>22/4/22</t>
  </si>
  <si>
    <t>25/4/22</t>
  </si>
  <si>
    <t>27/4/22</t>
  </si>
  <si>
    <t>28/4/22</t>
  </si>
  <si>
    <t>30/4/22</t>
  </si>
  <si>
    <t>13493</t>
  </si>
  <si>
    <t>13495</t>
  </si>
  <si>
    <t>13496</t>
  </si>
  <si>
    <t>LIB. #1014-1</t>
  </si>
  <si>
    <t>13500</t>
  </si>
  <si>
    <t>LIB. #1055-1</t>
  </si>
  <si>
    <t>LIB. #1067-1</t>
  </si>
  <si>
    <t>30042022</t>
  </si>
  <si>
    <t>PAGO A TRAVES DEL SIGEF (ISR 5%  DE PROVEEDORES DEL ESTADO) LIBRAMIENTO NO. 1014-1, FACTURA PROVEEDOR AGUA PLANETA AZUL, C. POR. A-.</t>
  </si>
  <si>
    <t>PAGO A TRAVES DEL SIGEF (ISR 5%  DE PROVEEDORES DEL ESTADO) LIBRAMIENTO NO. 1055-1, FACTURA PROVEEDOR INVERSIONES PRF, SRL.-</t>
  </si>
  <si>
    <t>PAGO A TRAVES DEL SIGEF (ISR 5%  DE PROVEEDORES DEL ESTADO) LIBRAMIENTO NO. 1067-1, FACTURA PROVEEDOR MAGIC MAGNUM VENTURES, SRL.-</t>
  </si>
  <si>
    <t>P/REG. DEPOSITO  POR CONCEPTO DE  CXC UNIPAGO CONTRIBUCIONES, SEGUN CONTRATO, CORRESPONDIENTE AL MES DE MARZO  2022, S/ANEXOS.</t>
  </si>
  <si>
    <t>P/REG. DEPOSITO POR CONCEPTO DE CXC UNIPAGO DE COMISION COBRADAS POR BANCO TSS, CORRESPONDIENTE AL MES DE MARZO  2022, S/ANEXOS.</t>
  </si>
  <si>
    <t>PARA REGISTRAR DEPOSITO POR CONCEPTO DE PENALIDADES APLICADAS A LOS BANCOS RECAUDADORES EN EL  MES DE FEBRERO  2022, S/ANEXOS..-</t>
  </si>
  <si>
    <t>P/REG. DEPOSITO  POR CONCEPTO DE CXC INFOTEP 70,534 TRANSACCIONES  DE LOS SERVICIOS PRESTADOS A TRAVES DE RED BANCARIA,  CORRESP. AL MES DE MARZO/ 2022.-</t>
  </si>
  <si>
    <t>P/REG. DEPOSITO POR CONCEPTO DE PAGO (2) HONORARIOS ACUERDOS DE PAGOS ORDINARIOS A RAZON DE RD$400.00 C/U ENTRE LA TSS Y LOS EMPLEADORES:</t>
  </si>
  <si>
    <t>(MAGIC MAGNUM VENTURES SRL) Pago  factura #B1500000003, por concepto de alquiler del local comercial ubicado en el Primer Nivel con el Anexo del Edificio Comercial ubicado en la avenida Gustavo Mejía Ricart No. 52 , Ensanche Naco, Santo Domingo, D.N., correspondiente al mes de marzo 2022.-</t>
  </si>
  <si>
    <t>(INVERSIONES PRF, SRL) Pago  factura #B1500000423, por concepto de alquiler del local comercial No. 402 en el 4to. Piso de la Plaza Galería 56, ubicada en San Francisco de Macorís, corresp. al mes de marzo 2022.- (5/ 12)</t>
  </si>
  <si>
    <t xml:space="preserve">(AGUA PLANETA AZUL, S.A.) Pago  factura #B1500144092, por concepto de compra de 35 botellones de agua de 5 galones, para uso común de la TSS, según orden de compra No. TSS-2021-00156 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</si>
</sst>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2" fillId="0" borderId="0"/>
    <xf numFmtId="0" fontId="69" fillId="0" borderId="0"/>
    <xf numFmtId="9" fontId="62" fillId="0" borderId="0" applyFont="0" applyFill="0" applyBorder="0" applyAlignment="0" applyProtection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65" fillId="0" borderId="0" xfId="0" applyFont="1" applyAlignment="1">
      <alignment vertical="center"/>
    </xf>
    <xf numFmtId="0" fontId="65" fillId="2" borderId="0" xfId="0" applyFont="1" applyFill="1" applyAlignment="1">
      <alignment vertical="center"/>
    </xf>
    <xf numFmtId="4" fontId="63" fillId="0" borderId="0" xfId="0" applyNumberFormat="1" applyFont="1" applyAlignment="1">
      <alignment vertical="center"/>
    </xf>
    <xf numFmtId="0" fontId="65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7" fillId="0" borderId="0" xfId="1" applyFont="1" applyFill="1" applyBorder="1"/>
    <xf numFmtId="0" fontId="0" fillId="0" borderId="0" xfId="0" applyBorder="1"/>
    <xf numFmtId="4" fontId="62" fillId="0" borderId="0" xfId="0" applyNumberFormat="1" applyFont="1"/>
    <xf numFmtId="43" fontId="65" fillId="2" borderId="0" xfId="1" applyFont="1" applyFill="1" applyAlignment="1">
      <alignment vertical="center"/>
    </xf>
    <xf numFmtId="164" fontId="65" fillId="2" borderId="0" xfId="0" applyNumberFormat="1" applyFont="1" applyFill="1" applyAlignment="1">
      <alignment vertical="center"/>
    </xf>
    <xf numFmtId="0" fontId="65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0" fillId="0" borderId="0" xfId="0" applyFont="1"/>
    <xf numFmtId="0" fontId="0" fillId="0" borderId="7" xfId="0" applyBorder="1"/>
    <xf numFmtId="0" fontId="60" fillId="0" borderId="9" xfId="0" applyFont="1" applyBorder="1"/>
    <xf numFmtId="0" fontId="0" fillId="0" borderId="8" xfId="0" applyBorder="1"/>
    <xf numFmtId="0" fontId="0" fillId="0" borderId="10" xfId="0" applyBorder="1"/>
    <xf numFmtId="0" fontId="60" fillId="0" borderId="0" xfId="0" applyFont="1" applyAlignment="1">
      <alignment vertical="center"/>
    </xf>
    <xf numFmtId="0" fontId="60" fillId="3" borderId="0" xfId="0" applyFont="1" applyFill="1"/>
    <xf numFmtId="0" fontId="60" fillId="0" borderId="0" xfId="0" applyFont="1" applyBorder="1"/>
    <xf numFmtId="0" fontId="6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1" fillId="6" borderId="2" xfId="1" applyFont="1" applyFill="1" applyBorder="1" applyAlignment="1">
      <alignment horizontal="center" vertical="center" wrapText="1"/>
    </xf>
    <xf numFmtId="0" fontId="71" fillId="6" borderId="2" xfId="0" applyFont="1" applyFill="1" applyBorder="1" applyAlignment="1">
      <alignment horizontal="center" vertical="center" wrapText="1"/>
    </xf>
    <xf numFmtId="4" fontId="72" fillId="2" borderId="2" xfId="0" applyNumberFormat="1" applyFont="1" applyFill="1" applyBorder="1" applyAlignment="1">
      <alignment horizontal="right"/>
    </xf>
    <xf numFmtId="4" fontId="72" fillId="2" borderId="1" xfId="0" applyNumberFormat="1" applyFont="1" applyFill="1" applyBorder="1" applyAlignment="1">
      <alignment horizontal="right" vertical="center"/>
    </xf>
    <xf numFmtId="4" fontId="72" fillId="2" borderId="4" xfId="0" applyNumberFormat="1" applyFont="1" applyFill="1" applyBorder="1" applyAlignment="1">
      <alignment horizontal="right" vertical="center"/>
    </xf>
    <xf numFmtId="4" fontId="71" fillId="2" borderId="4" xfId="0" applyNumberFormat="1" applyFont="1" applyFill="1" applyBorder="1" applyAlignment="1">
      <alignment horizontal="right"/>
    </xf>
    <xf numFmtId="4" fontId="71" fillId="2" borderId="11" xfId="0" applyNumberFormat="1" applyFont="1" applyFill="1" applyBorder="1" applyAlignment="1"/>
    <xf numFmtId="43" fontId="71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1" fillId="2" borderId="16" xfId="0" applyFont="1" applyFill="1" applyBorder="1" applyAlignment="1">
      <alignment horizontal="right" vertical="center"/>
    </xf>
    <xf numFmtId="0" fontId="61" fillId="2" borderId="16" xfId="0" applyFont="1" applyFill="1" applyBorder="1" applyAlignment="1">
      <alignment horizontal="left" vertical="center"/>
    </xf>
    <xf numFmtId="0" fontId="66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4" fillId="2" borderId="20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left" vertical="center"/>
    </xf>
    <xf numFmtId="0" fontId="64" fillId="2" borderId="21" xfId="0" applyFont="1" applyFill="1" applyBorder="1" applyAlignment="1">
      <alignment horizontal="center" vertical="center"/>
    </xf>
    <xf numFmtId="0" fontId="64" fillId="2" borderId="22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49" fontId="75" fillId="0" borderId="2" xfId="0" applyNumberFormat="1" applyFont="1" applyBorder="1" applyAlignment="1">
      <alignment horizontal="left"/>
    </xf>
    <xf numFmtId="166" fontId="75" fillId="0" borderId="2" xfId="0" applyNumberFormat="1" applyFont="1" applyBorder="1" applyAlignment="1">
      <alignment horizontal="right"/>
    </xf>
    <xf numFmtId="4" fontId="76" fillId="2" borderId="23" xfId="0" applyNumberFormat="1" applyFont="1" applyFill="1" applyBorder="1" applyAlignment="1">
      <alignment horizontal="right"/>
    </xf>
    <xf numFmtId="49" fontId="75" fillId="0" borderId="2" xfId="0" applyNumberFormat="1" applyFont="1" applyBorder="1" applyAlignment="1">
      <alignment horizontal="left" vertical="center" wrapText="1"/>
    </xf>
    <xf numFmtId="165" fontId="77" fillId="0" borderId="2" xfId="40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right"/>
    </xf>
    <xf numFmtId="49" fontId="77" fillId="0" borderId="2" xfId="39" applyNumberFormat="1" applyFont="1" applyBorder="1" applyAlignment="1">
      <alignment horizontal="left" vertical="center" wrapText="1"/>
    </xf>
    <xf numFmtId="0" fontId="78" fillId="0" borderId="2" xfId="39" applyFont="1" applyBorder="1"/>
    <xf numFmtId="165" fontId="77" fillId="0" borderId="2" xfId="22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left" vertical="center" wrapText="1"/>
    </xf>
    <xf numFmtId="0" fontId="78" fillId="0" borderId="2" xfId="20" applyFont="1" applyBorder="1"/>
    <xf numFmtId="49" fontId="77" fillId="0" borderId="2" xfId="22" applyNumberFormat="1" applyFont="1" applyBorder="1" applyAlignment="1">
      <alignment horizontal="left" wrapText="1"/>
    </xf>
    <xf numFmtId="49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vertical="center" wrapText="1"/>
    </xf>
    <xf numFmtId="166" fontId="77" fillId="0" borderId="2" xfId="0" applyNumberFormat="1" applyFont="1" applyBorder="1" applyAlignment="1">
      <alignment horizontal="right"/>
    </xf>
    <xf numFmtId="165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wrapText="1"/>
    </xf>
    <xf numFmtId="4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/>
    </xf>
    <xf numFmtId="49" fontId="75" fillId="4" borderId="2" xfId="0" applyNumberFormat="1" applyFont="1" applyFill="1" applyBorder="1" applyAlignment="1">
      <alignment horizontal="left"/>
    </xf>
    <xf numFmtId="49" fontId="75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79" fillId="0" borderId="2" xfId="63" applyFont="1" applyBorder="1"/>
    <xf numFmtId="49" fontId="75" fillId="0" borderId="2" xfId="64" applyNumberFormat="1" applyFont="1" applyBorder="1" applyAlignment="1">
      <alignment horizontal="left"/>
    </xf>
    <xf numFmtId="0" fontId="79" fillId="0" borderId="2" xfId="64" applyFont="1" applyBorder="1"/>
    <xf numFmtId="49" fontId="75" fillId="0" borderId="2" xfId="64" applyNumberFormat="1" applyFont="1" applyBorder="1" applyAlignment="1">
      <alignment horizontal="left" vertical="center" wrapText="1"/>
    </xf>
    <xf numFmtId="49" fontId="75" fillId="0" borderId="2" xfId="64" applyNumberFormat="1" applyFont="1" applyBorder="1" applyAlignment="1">
      <alignment horizontal="left" wrapText="1"/>
    </xf>
    <xf numFmtId="165" fontId="75" fillId="0" borderId="2" xfId="0" applyNumberFormat="1" applyFont="1" applyBorder="1" applyAlignment="1">
      <alignment horizontal="right"/>
    </xf>
    <xf numFmtId="165" fontId="75" fillId="0" borderId="2" xfId="64" applyNumberFormat="1" applyFont="1" applyBorder="1" applyAlignment="1">
      <alignment horizontal="right"/>
    </xf>
    <xf numFmtId="165" fontId="75" fillId="4" borderId="2" xfId="0" applyNumberFormat="1" applyFont="1" applyFill="1" applyBorder="1" applyAlignment="1">
      <alignment horizontal="right"/>
    </xf>
    <xf numFmtId="49" fontId="75" fillId="0" borderId="2" xfId="0" applyNumberFormat="1" applyFont="1" applyBorder="1" applyAlignment="1">
      <alignment horizontal="left" wrapText="1"/>
    </xf>
    <xf numFmtId="0" fontId="71" fillId="6" borderId="2" xfId="0" applyFont="1" applyFill="1" applyBorder="1" applyAlignment="1">
      <alignment horizontal="right" vertical="center" wrapText="1"/>
    </xf>
    <xf numFmtId="0" fontId="71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4" fillId="2" borderId="18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64" fillId="2" borderId="19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70" fillId="5" borderId="12" xfId="0" applyFont="1" applyFill="1" applyBorder="1" applyAlignment="1">
      <alignment horizontal="center" vertical="center"/>
    </xf>
    <xf numFmtId="0" fontId="70" fillId="5" borderId="13" xfId="0" applyFont="1" applyFill="1" applyBorder="1" applyAlignment="1">
      <alignment horizontal="center" vertical="center"/>
    </xf>
    <xf numFmtId="0" fontId="70" fillId="5" borderId="14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</cellXfs>
  <cellStyles count="65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5"/>
  <sheetViews>
    <sheetView tabSelected="1" topLeftCell="A23" zoomScale="62" zoomScaleNormal="62" workbookViewId="0">
      <selection activeCell="D32" sqref="A32:XFD32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85"/>
      <c r="B2" s="86"/>
      <c r="C2" s="86"/>
      <c r="D2" s="86"/>
      <c r="E2" s="86"/>
      <c r="F2" s="87"/>
    </row>
    <row r="3" spans="1:9" s="7" customFormat="1" ht="20.100000000000001" customHeight="1" x14ac:dyDescent="0.2">
      <c r="A3" s="85"/>
      <c r="B3" s="86"/>
      <c r="C3" s="86"/>
      <c r="D3" s="86"/>
      <c r="E3" s="86"/>
      <c r="F3" s="87"/>
    </row>
    <row r="4" spans="1:9" s="7" customFormat="1" ht="15" customHeight="1" x14ac:dyDescent="0.2">
      <c r="A4" s="88"/>
      <c r="B4" s="89"/>
      <c r="C4" s="89"/>
      <c r="D4" s="89"/>
      <c r="E4" s="89"/>
      <c r="F4" s="90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6" t="s">
        <v>36</v>
      </c>
      <c r="B6" s="96"/>
      <c r="C6" s="96"/>
      <c r="D6" s="96"/>
      <c r="E6" s="96"/>
      <c r="F6" s="96"/>
      <c r="G6" s="51"/>
      <c r="H6" s="51"/>
    </row>
    <row r="7" spans="1:9" s="7" customFormat="1" ht="52.5" customHeight="1" x14ac:dyDescent="0.2">
      <c r="A7" s="91" t="s">
        <v>10</v>
      </c>
      <c r="B7" s="91"/>
      <c r="C7" s="91"/>
      <c r="D7" s="91"/>
      <c r="E7" s="91"/>
      <c r="F7" s="91"/>
    </row>
    <row r="8" spans="1:9" s="7" customFormat="1" ht="41.25" customHeight="1" x14ac:dyDescent="0.2">
      <c r="A8" s="95" t="s">
        <v>9</v>
      </c>
      <c r="B8" s="95"/>
      <c r="C8" s="95"/>
      <c r="D8" s="95"/>
      <c r="E8" s="95"/>
      <c r="F8" s="95"/>
    </row>
    <row r="9" spans="1:9" s="2" customFormat="1" ht="37.5" customHeight="1" x14ac:dyDescent="0.2">
      <c r="A9" s="92" t="s">
        <v>37</v>
      </c>
      <c r="B9" s="93"/>
      <c r="C9" s="93"/>
      <c r="D9" s="93"/>
      <c r="E9" s="93"/>
      <c r="F9" s="94"/>
      <c r="G9" s="3"/>
      <c r="H9" s="3"/>
      <c r="I9" s="3"/>
    </row>
    <row r="10" spans="1:9" s="2" customFormat="1" ht="37.5" customHeight="1" x14ac:dyDescent="0.2">
      <c r="A10" s="83" t="s">
        <v>3</v>
      </c>
      <c r="B10" s="84" t="s">
        <v>4</v>
      </c>
      <c r="C10" s="84" t="s">
        <v>5</v>
      </c>
      <c r="D10" s="84" t="s">
        <v>6</v>
      </c>
      <c r="E10" s="84"/>
      <c r="F10" s="32">
        <v>42221424.339999989</v>
      </c>
      <c r="G10" s="3"/>
      <c r="H10" s="3"/>
      <c r="I10" s="3"/>
    </row>
    <row r="11" spans="1:9" s="2" customFormat="1" ht="41.25" customHeight="1" x14ac:dyDescent="0.2">
      <c r="A11" s="83"/>
      <c r="B11" s="84"/>
      <c r="C11" s="84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9">
        <v>44655</v>
      </c>
      <c r="B12" s="52" t="s">
        <v>39</v>
      </c>
      <c r="C12" s="55" t="s">
        <v>43</v>
      </c>
      <c r="D12" s="53">
        <v>1897260</v>
      </c>
      <c r="E12" s="53"/>
      <c r="F12" s="54">
        <f>+F10+D12-E12</f>
        <v>44118684.339999989</v>
      </c>
      <c r="G12" s="3"/>
      <c r="H12" s="3"/>
      <c r="I12" s="3"/>
    </row>
    <row r="13" spans="1:9" s="2" customFormat="1" ht="94.5" customHeight="1" x14ac:dyDescent="0.4">
      <c r="A13" s="79">
        <v>44655</v>
      </c>
      <c r="B13" s="52" t="s">
        <v>40</v>
      </c>
      <c r="C13" s="55" t="s">
        <v>44</v>
      </c>
      <c r="D13" s="53">
        <v>4</v>
      </c>
      <c r="E13" s="53"/>
      <c r="F13" s="54">
        <f>+F12+D13-E13</f>
        <v>44118688.339999989</v>
      </c>
      <c r="G13" s="3"/>
      <c r="H13" s="3"/>
      <c r="I13" s="3"/>
    </row>
    <row r="14" spans="1:9" s="2" customFormat="1" ht="94.5" customHeight="1" x14ac:dyDescent="0.4">
      <c r="A14" s="79" t="s">
        <v>38</v>
      </c>
      <c r="B14" s="52" t="s">
        <v>41</v>
      </c>
      <c r="C14" s="55" t="s">
        <v>45</v>
      </c>
      <c r="D14" s="53"/>
      <c r="E14" s="53">
        <v>56424.84</v>
      </c>
      <c r="F14" s="54">
        <f>+F13+D14-E14</f>
        <v>44062263.499999985</v>
      </c>
      <c r="G14" s="3"/>
      <c r="H14" s="3"/>
      <c r="I14" s="3"/>
    </row>
    <row r="15" spans="1:9" s="2" customFormat="1" ht="87" customHeight="1" x14ac:dyDescent="0.4">
      <c r="A15" s="79" t="s">
        <v>38</v>
      </c>
      <c r="B15" s="52" t="s">
        <v>41</v>
      </c>
      <c r="C15" s="55" t="s">
        <v>42</v>
      </c>
      <c r="D15" s="53"/>
      <c r="E15" s="53">
        <v>2496.67</v>
      </c>
      <c r="F15" s="54">
        <f t="shared" ref="F15:F61" si="0">+F14+D15-E15</f>
        <v>44059766.829999983</v>
      </c>
      <c r="G15" s="3"/>
      <c r="H15" s="3"/>
      <c r="I15" s="3"/>
    </row>
    <row r="16" spans="1:9" s="2" customFormat="1" ht="94.5" customHeight="1" x14ac:dyDescent="0.4">
      <c r="A16" s="79" t="s">
        <v>46</v>
      </c>
      <c r="B16" s="52" t="s">
        <v>52</v>
      </c>
      <c r="C16" s="55" t="s">
        <v>63</v>
      </c>
      <c r="D16" s="53">
        <v>450000</v>
      </c>
      <c r="E16" s="53"/>
      <c r="F16" s="54">
        <f t="shared" si="0"/>
        <v>44509766.829999983</v>
      </c>
      <c r="G16" s="3"/>
      <c r="H16" s="3"/>
      <c r="I16" s="3"/>
    </row>
    <row r="17" spans="1:6" s="5" customFormat="1" ht="90.75" customHeight="1" x14ac:dyDescent="0.4">
      <c r="A17" s="79" t="s">
        <v>47</v>
      </c>
      <c r="B17" s="52" t="s">
        <v>53</v>
      </c>
      <c r="C17" s="55" t="s">
        <v>64</v>
      </c>
      <c r="D17" s="53">
        <v>19440</v>
      </c>
      <c r="E17" s="53"/>
      <c r="F17" s="54">
        <f t="shared" si="0"/>
        <v>44529206.829999983</v>
      </c>
    </row>
    <row r="18" spans="1:6" s="3" customFormat="1" ht="87" customHeight="1" x14ac:dyDescent="0.4">
      <c r="A18" s="79" t="s">
        <v>47</v>
      </c>
      <c r="B18" s="52" t="s">
        <v>54</v>
      </c>
      <c r="C18" s="55" t="s">
        <v>65</v>
      </c>
      <c r="D18" s="53">
        <v>2022.03</v>
      </c>
      <c r="E18" s="53"/>
      <c r="F18" s="54">
        <f t="shared" si="0"/>
        <v>44531228.859999985</v>
      </c>
    </row>
    <row r="19" spans="1:6" s="3" customFormat="1" ht="111.75" customHeight="1" x14ac:dyDescent="0.4">
      <c r="A19" s="79" t="s">
        <v>48</v>
      </c>
      <c r="B19" s="52" t="s">
        <v>55</v>
      </c>
      <c r="C19" s="82" t="s">
        <v>70</v>
      </c>
      <c r="D19" s="53"/>
      <c r="E19" s="53">
        <v>1995</v>
      </c>
      <c r="F19" s="54">
        <f t="shared" si="0"/>
        <v>44529233.859999985</v>
      </c>
    </row>
    <row r="20" spans="1:6" s="3" customFormat="1" ht="62.25" customHeight="1" x14ac:dyDescent="0.4">
      <c r="A20" s="79" t="s">
        <v>48</v>
      </c>
      <c r="B20" s="52" t="s">
        <v>55</v>
      </c>
      <c r="C20" s="55" t="s">
        <v>60</v>
      </c>
      <c r="D20" s="53"/>
      <c r="E20" s="53">
        <v>105</v>
      </c>
      <c r="F20" s="54">
        <f t="shared" si="0"/>
        <v>44529128.859999985</v>
      </c>
    </row>
    <row r="21" spans="1:6" s="3" customFormat="1" ht="90" customHeight="1" x14ac:dyDescent="0.4">
      <c r="A21" s="79" t="s">
        <v>49</v>
      </c>
      <c r="B21" s="52" t="s">
        <v>56</v>
      </c>
      <c r="C21" s="55" t="s">
        <v>66</v>
      </c>
      <c r="D21" s="53">
        <v>2116020</v>
      </c>
      <c r="E21" s="53"/>
      <c r="F21" s="54">
        <f t="shared" si="0"/>
        <v>46645148.859999985</v>
      </c>
    </row>
    <row r="22" spans="1:6" s="3" customFormat="1" ht="84" customHeight="1" x14ac:dyDescent="0.4">
      <c r="A22" s="79" t="s">
        <v>50</v>
      </c>
      <c r="B22" s="52" t="s">
        <v>57</v>
      </c>
      <c r="C22" s="55" t="s">
        <v>69</v>
      </c>
      <c r="D22" s="53"/>
      <c r="E22" s="53">
        <v>67800</v>
      </c>
      <c r="F22" s="54">
        <f t="shared" si="0"/>
        <v>46577348.859999985</v>
      </c>
    </row>
    <row r="23" spans="1:6" s="3" customFormat="1" ht="78.75" customHeight="1" x14ac:dyDescent="0.4">
      <c r="A23" s="79" t="s">
        <v>50</v>
      </c>
      <c r="B23" s="52" t="s">
        <v>58</v>
      </c>
      <c r="C23" s="55" t="s">
        <v>68</v>
      </c>
      <c r="D23" s="53"/>
      <c r="E23" s="53">
        <v>634676.61</v>
      </c>
      <c r="F23" s="54">
        <f t="shared" si="0"/>
        <v>45942672.249999985</v>
      </c>
    </row>
    <row r="24" spans="1:6" s="3" customFormat="1" ht="75" customHeight="1" x14ac:dyDescent="0.4">
      <c r="A24" s="79" t="s">
        <v>50</v>
      </c>
      <c r="B24" s="52" t="s">
        <v>57</v>
      </c>
      <c r="C24" s="55" t="s">
        <v>61</v>
      </c>
      <c r="D24" s="53"/>
      <c r="E24" s="53">
        <v>3000</v>
      </c>
      <c r="F24" s="54">
        <f t="shared" si="0"/>
        <v>45939672.249999985</v>
      </c>
    </row>
    <row r="25" spans="1:6" s="3" customFormat="1" ht="68.25" customHeight="1" x14ac:dyDescent="0.4">
      <c r="A25" s="79" t="s">
        <v>50</v>
      </c>
      <c r="B25" s="52" t="s">
        <v>58</v>
      </c>
      <c r="C25" s="55" t="s">
        <v>62</v>
      </c>
      <c r="D25" s="53"/>
      <c r="E25" s="53">
        <v>28083.040000000001</v>
      </c>
      <c r="F25" s="54">
        <f t="shared" si="0"/>
        <v>45911589.209999986</v>
      </c>
    </row>
    <row r="26" spans="1:6" s="3" customFormat="1" ht="75.75" customHeight="1" x14ac:dyDescent="0.4">
      <c r="A26" s="79" t="s">
        <v>51</v>
      </c>
      <c r="B26" s="52" t="s">
        <v>59</v>
      </c>
      <c r="C26" s="55" t="s">
        <v>67</v>
      </c>
      <c r="D26" s="53">
        <v>800</v>
      </c>
      <c r="E26" s="53"/>
      <c r="F26" s="54">
        <f t="shared" si="0"/>
        <v>45912389.209999986</v>
      </c>
    </row>
    <row r="27" spans="1:6" s="3" customFormat="1" ht="85.5" hidden="1" customHeight="1" x14ac:dyDescent="0.4">
      <c r="A27" s="79"/>
      <c r="B27" s="52"/>
      <c r="C27" s="55"/>
      <c r="D27" s="74"/>
      <c r="E27" s="74"/>
      <c r="F27" s="54">
        <f t="shared" si="0"/>
        <v>45912389.209999986</v>
      </c>
    </row>
    <row r="28" spans="1:6" s="3" customFormat="1" ht="77.25" hidden="1" customHeight="1" x14ac:dyDescent="0.4">
      <c r="A28" s="80"/>
      <c r="B28" s="75"/>
      <c r="C28" s="77"/>
      <c r="D28" s="74"/>
      <c r="E28" s="74"/>
      <c r="F28" s="54">
        <f t="shared" si="0"/>
        <v>45912389.209999986</v>
      </c>
    </row>
    <row r="29" spans="1:6" s="3" customFormat="1" ht="73.5" hidden="1" customHeight="1" x14ac:dyDescent="0.4">
      <c r="A29" s="80"/>
      <c r="B29" s="75"/>
      <c r="C29" s="77"/>
      <c r="D29" s="74"/>
      <c r="E29" s="74"/>
      <c r="F29" s="54">
        <f t="shared" si="0"/>
        <v>45912389.209999986</v>
      </c>
    </row>
    <row r="30" spans="1:6" s="3" customFormat="1" ht="89.25" hidden="1" customHeight="1" x14ac:dyDescent="0.4">
      <c r="A30" s="80"/>
      <c r="B30" s="75"/>
      <c r="C30" s="78"/>
      <c r="D30" s="74"/>
      <c r="E30" s="74"/>
      <c r="F30" s="54">
        <f t="shared" si="0"/>
        <v>45912389.209999986</v>
      </c>
    </row>
    <row r="31" spans="1:6" s="3" customFormat="1" ht="63.75" hidden="1" customHeight="1" x14ac:dyDescent="0.4">
      <c r="A31" s="80"/>
      <c r="B31" s="75"/>
      <c r="C31" s="77"/>
      <c r="D31" s="74"/>
      <c r="E31" s="74"/>
      <c r="F31" s="54">
        <f t="shared" si="0"/>
        <v>45912389.209999986</v>
      </c>
    </row>
    <row r="32" spans="1:6" s="3" customFormat="1" ht="66.75" hidden="1" customHeight="1" x14ac:dyDescent="0.4">
      <c r="A32" s="80"/>
      <c r="B32" s="75"/>
      <c r="C32" s="77"/>
      <c r="D32" s="74"/>
      <c r="E32" s="76"/>
      <c r="F32" s="54">
        <f t="shared" si="0"/>
        <v>45912389.209999986</v>
      </c>
    </row>
    <row r="33" spans="1:6" s="3" customFormat="1" ht="61.5" hidden="1" customHeight="1" x14ac:dyDescent="0.4">
      <c r="A33" s="79"/>
      <c r="B33" s="52"/>
      <c r="C33" s="52"/>
      <c r="D33" s="53"/>
      <c r="E33" s="53"/>
      <c r="F33" s="54">
        <f t="shared" si="0"/>
        <v>45912389.209999986</v>
      </c>
    </row>
    <row r="34" spans="1:6" s="3" customFormat="1" ht="63" hidden="1" customHeight="1" x14ac:dyDescent="0.4">
      <c r="A34" s="79"/>
      <c r="B34" s="52"/>
      <c r="C34" s="55"/>
      <c r="D34" s="53"/>
      <c r="E34" s="53"/>
      <c r="F34" s="54">
        <f t="shared" si="0"/>
        <v>45912389.209999986</v>
      </c>
    </row>
    <row r="35" spans="1:6" s="3" customFormat="1" ht="66.75" hidden="1" customHeight="1" x14ac:dyDescent="0.4">
      <c r="A35" s="67"/>
      <c r="B35" s="70"/>
      <c r="C35" s="65"/>
      <c r="D35" s="53"/>
      <c r="E35" s="53"/>
      <c r="F35" s="54">
        <f t="shared" si="0"/>
        <v>45912389.209999986</v>
      </c>
    </row>
    <row r="36" spans="1:6" s="73" customFormat="1" ht="66.75" hidden="1" customHeight="1" x14ac:dyDescent="0.4">
      <c r="A36" s="81"/>
      <c r="B36" s="71"/>
      <c r="C36" s="72"/>
      <c r="D36" s="53"/>
      <c r="E36" s="53"/>
      <c r="F36" s="54">
        <f t="shared" si="0"/>
        <v>45912389.209999986</v>
      </c>
    </row>
    <row r="37" spans="1:6" ht="66.75" hidden="1" customHeight="1" x14ac:dyDescent="0.4">
      <c r="A37" s="79"/>
      <c r="B37" s="52"/>
      <c r="C37" s="55"/>
      <c r="D37" s="53"/>
      <c r="E37" s="53"/>
      <c r="F37" s="54">
        <f t="shared" si="0"/>
        <v>45912389.209999986</v>
      </c>
    </row>
    <row r="38" spans="1:6" s="3" customFormat="1" ht="69" hidden="1" customHeight="1" x14ac:dyDescent="0.4">
      <c r="A38" s="67"/>
      <c r="B38" s="70"/>
      <c r="C38" s="65"/>
      <c r="D38" s="53"/>
      <c r="E38" s="53"/>
      <c r="F38" s="54">
        <f t="shared" si="0"/>
        <v>45912389.209999986</v>
      </c>
    </row>
    <row r="39" spans="1:6" s="3" customFormat="1" ht="69" hidden="1" customHeight="1" x14ac:dyDescent="0.4">
      <c r="A39" s="67"/>
      <c r="B39" s="70"/>
      <c r="C39" s="68"/>
      <c r="D39" s="53"/>
      <c r="E39" s="53"/>
      <c r="F39" s="54">
        <f t="shared" si="0"/>
        <v>45912389.209999986</v>
      </c>
    </row>
    <row r="40" spans="1:6" s="14" customFormat="1" ht="71.25" hidden="1" customHeight="1" x14ac:dyDescent="0.4">
      <c r="A40" s="67"/>
      <c r="B40" s="70"/>
      <c r="C40" s="65"/>
      <c r="D40" s="53"/>
      <c r="E40" s="53"/>
      <c r="F40" s="54">
        <f t="shared" si="0"/>
        <v>45912389.209999986</v>
      </c>
    </row>
    <row r="41" spans="1:6" s="3" customFormat="1" ht="77.25" hidden="1" customHeight="1" x14ac:dyDescent="0.4">
      <c r="A41" s="67"/>
      <c r="B41" s="70"/>
      <c r="C41" s="70"/>
      <c r="D41" s="53"/>
      <c r="E41" s="53"/>
      <c r="F41" s="54">
        <f t="shared" si="0"/>
        <v>45912389.209999986</v>
      </c>
    </row>
    <row r="42" spans="1:6" s="3" customFormat="1" ht="67.5" hidden="1" customHeight="1" x14ac:dyDescent="0.4">
      <c r="A42" s="67"/>
      <c r="B42" s="70"/>
      <c r="C42" s="65"/>
      <c r="D42" s="53"/>
      <c r="E42" s="53"/>
      <c r="F42" s="54">
        <f t="shared" si="0"/>
        <v>45912389.209999986</v>
      </c>
    </row>
    <row r="43" spans="1:6" s="3" customFormat="1" ht="52.5" hidden="1" customHeight="1" x14ac:dyDescent="0.4">
      <c r="A43" s="67"/>
      <c r="B43" s="70"/>
      <c r="C43" s="65"/>
      <c r="D43" s="53"/>
      <c r="E43" s="53"/>
      <c r="F43" s="54">
        <f t="shared" si="0"/>
        <v>45912389.209999986</v>
      </c>
    </row>
    <row r="44" spans="1:6" s="3" customFormat="1" ht="73.5" hidden="1" customHeight="1" x14ac:dyDescent="0.4">
      <c r="A44" s="67"/>
      <c r="B44" s="70"/>
      <c r="C44" s="65"/>
      <c r="D44" s="53"/>
      <c r="E44" s="53"/>
      <c r="F44" s="54">
        <f t="shared" si="0"/>
        <v>45912389.209999986</v>
      </c>
    </row>
    <row r="45" spans="1:6" s="3" customFormat="1" ht="87.75" hidden="1" customHeight="1" x14ac:dyDescent="0.4">
      <c r="A45" s="67"/>
      <c r="B45" s="70"/>
      <c r="C45" s="65"/>
      <c r="D45" s="53"/>
      <c r="E45" s="53"/>
      <c r="F45" s="54">
        <f t="shared" si="0"/>
        <v>45912389.209999986</v>
      </c>
    </row>
    <row r="46" spans="1:6" s="3" customFormat="1" ht="54.75" hidden="1" customHeight="1" x14ac:dyDescent="0.4">
      <c r="A46" s="67"/>
      <c r="B46" s="70"/>
      <c r="C46" s="68"/>
      <c r="D46" s="53"/>
      <c r="E46" s="53"/>
      <c r="F46" s="54">
        <f t="shared" si="0"/>
        <v>45912389.209999986</v>
      </c>
    </row>
    <row r="47" spans="1:6" s="3" customFormat="1" ht="74.25" hidden="1" customHeight="1" x14ac:dyDescent="0.4">
      <c r="A47" s="67"/>
      <c r="B47" s="70"/>
      <c r="C47" s="65"/>
      <c r="D47" s="53"/>
      <c r="E47" s="53"/>
      <c r="F47" s="54">
        <f t="shared" si="0"/>
        <v>45912389.209999986</v>
      </c>
    </row>
    <row r="48" spans="1:6" s="3" customFormat="1" ht="58.5" hidden="1" customHeight="1" x14ac:dyDescent="0.4">
      <c r="A48" s="67"/>
      <c r="B48" s="70"/>
      <c r="C48" s="65"/>
      <c r="D48" s="53"/>
      <c r="E48" s="53"/>
      <c r="F48" s="54">
        <f t="shared" si="0"/>
        <v>45912389.209999986</v>
      </c>
    </row>
    <row r="49" spans="1:8" s="3" customFormat="1" ht="57" hidden="1" customHeight="1" x14ac:dyDescent="0.4">
      <c r="A49" s="67"/>
      <c r="B49" s="70"/>
      <c r="C49" s="65"/>
      <c r="D49" s="53"/>
      <c r="E49" s="53"/>
      <c r="F49" s="54">
        <f t="shared" si="0"/>
        <v>45912389.209999986</v>
      </c>
    </row>
    <row r="50" spans="1:8" s="3" customFormat="1" ht="51" hidden="1" customHeight="1" x14ac:dyDescent="0.4">
      <c r="A50" s="67"/>
      <c r="B50" s="70"/>
      <c r="C50" s="65"/>
      <c r="D50" s="53"/>
      <c r="E50" s="53"/>
      <c r="F50" s="54">
        <f t="shared" si="0"/>
        <v>45912389.209999986</v>
      </c>
      <c r="H50" s="12"/>
    </row>
    <row r="51" spans="1:8" s="3" customFormat="1" ht="54.75" hidden="1" customHeight="1" x14ac:dyDescent="0.4">
      <c r="A51" s="67"/>
      <c r="B51" s="70"/>
      <c r="C51" s="68"/>
      <c r="D51" s="53"/>
      <c r="E51" s="53"/>
      <c r="F51" s="54">
        <f t="shared" si="0"/>
        <v>45912389.209999986</v>
      </c>
      <c r="H51" s="13"/>
    </row>
    <row r="52" spans="1:8" s="3" customFormat="1" ht="75" hidden="1" customHeight="1" x14ac:dyDescent="0.4">
      <c r="A52" s="67"/>
      <c r="B52" s="70"/>
      <c r="C52" s="65"/>
      <c r="D52" s="53"/>
      <c r="E52" s="53"/>
      <c r="F52" s="54">
        <f t="shared" si="0"/>
        <v>45912389.209999986</v>
      </c>
    </row>
    <row r="53" spans="1:8" s="3" customFormat="1" ht="59.25" hidden="1" customHeight="1" x14ac:dyDescent="0.4">
      <c r="A53" s="67"/>
      <c r="B53" s="70"/>
      <c r="C53" s="65"/>
      <c r="D53" s="53"/>
      <c r="E53" s="53"/>
      <c r="F53" s="54">
        <f t="shared" si="0"/>
        <v>45912389.209999986</v>
      </c>
    </row>
    <row r="54" spans="1:8" s="3" customFormat="1" ht="71.25" hidden="1" customHeight="1" x14ac:dyDescent="0.4">
      <c r="A54" s="67"/>
      <c r="B54" s="70"/>
      <c r="C54" s="65"/>
      <c r="D54" s="53"/>
      <c r="E54" s="53"/>
      <c r="F54" s="54">
        <f>+F53+D54-E54</f>
        <v>45912389.209999986</v>
      </c>
    </row>
    <row r="55" spans="1:8" s="3" customFormat="1" ht="64.5" hidden="1" customHeight="1" x14ac:dyDescent="0.4">
      <c r="A55" s="67"/>
      <c r="B55" s="70"/>
      <c r="C55" s="65"/>
      <c r="D55" s="53"/>
      <c r="E55" s="53"/>
      <c r="F55" s="54">
        <f t="shared" si="0"/>
        <v>45912389.209999986</v>
      </c>
    </row>
    <row r="56" spans="1:8" s="3" customFormat="1" ht="63" hidden="1" customHeight="1" x14ac:dyDescent="0.4">
      <c r="A56" s="67"/>
      <c r="B56" s="70"/>
      <c r="C56" s="65"/>
      <c r="D56" s="53"/>
      <c r="E56" s="53"/>
      <c r="F56" s="54">
        <f t="shared" si="0"/>
        <v>45912389.209999986</v>
      </c>
    </row>
    <row r="57" spans="1:8" s="3" customFormat="1" ht="72.75" hidden="1" customHeight="1" x14ac:dyDescent="0.4">
      <c r="A57" s="67"/>
      <c r="B57" s="70"/>
      <c r="C57" s="65"/>
      <c r="D57" s="53"/>
      <c r="E57" s="53"/>
      <c r="F57" s="54">
        <f t="shared" si="0"/>
        <v>45912389.209999986</v>
      </c>
    </row>
    <row r="58" spans="1:8" s="3" customFormat="1" ht="54.75" hidden="1" customHeight="1" x14ac:dyDescent="0.4">
      <c r="A58" s="67"/>
      <c r="B58" s="70"/>
      <c r="C58" s="65"/>
      <c r="D58" s="53"/>
      <c r="E58" s="53"/>
      <c r="F58" s="54">
        <f t="shared" si="0"/>
        <v>45912389.209999986</v>
      </c>
    </row>
    <row r="59" spans="1:8" s="3" customFormat="1" ht="58.5" hidden="1" customHeight="1" x14ac:dyDescent="0.4">
      <c r="A59" s="67"/>
      <c r="B59" s="70"/>
      <c r="C59" s="65"/>
      <c r="D59" s="53"/>
      <c r="E59" s="53"/>
      <c r="F59" s="54">
        <f t="shared" si="0"/>
        <v>45912389.209999986</v>
      </c>
    </row>
    <row r="60" spans="1:8" s="3" customFormat="1" ht="55.5" hidden="1" customHeight="1" x14ac:dyDescent="0.4">
      <c r="A60" s="67"/>
      <c r="B60" s="70"/>
      <c r="C60" s="65"/>
      <c r="D60" s="53"/>
      <c r="E60" s="53"/>
      <c r="F60" s="54">
        <f t="shared" si="0"/>
        <v>45912389.209999986</v>
      </c>
    </row>
    <row r="61" spans="1:8" s="3" customFormat="1" ht="69" hidden="1" customHeight="1" x14ac:dyDescent="0.4">
      <c r="A61" s="67"/>
      <c r="B61" s="70"/>
      <c r="C61" s="65"/>
      <c r="D61" s="53"/>
      <c r="E61" s="53"/>
      <c r="F61" s="54">
        <f t="shared" si="0"/>
        <v>45912389.209999986</v>
      </c>
    </row>
    <row r="62" spans="1:8" s="3" customFormat="1" ht="65.25" hidden="1" customHeight="1" x14ac:dyDescent="0.45">
      <c r="A62" s="67"/>
      <c r="B62" s="70"/>
      <c r="C62" s="65"/>
      <c r="D62" s="53"/>
      <c r="E62" s="53"/>
      <c r="F62" s="34">
        <f t="shared" ref="F62:F106" si="1">+F61+D62-E62</f>
        <v>45912389.209999986</v>
      </c>
    </row>
    <row r="63" spans="1:8" s="3" customFormat="1" ht="53.25" hidden="1" customHeight="1" x14ac:dyDescent="0.45">
      <c r="A63" s="67"/>
      <c r="B63" s="70"/>
      <c r="C63" s="65"/>
      <c r="D63" s="53"/>
      <c r="E63" s="53"/>
      <c r="F63" s="34">
        <f t="shared" si="1"/>
        <v>45912389.209999986</v>
      </c>
    </row>
    <row r="64" spans="1:8" s="3" customFormat="1" ht="54" hidden="1" customHeight="1" x14ac:dyDescent="0.45">
      <c r="A64" s="56"/>
      <c r="B64" s="57"/>
      <c r="C64" s="58"/>
      <c r="D64" s="53"/>
      <c r="E64" s="59"/>
      <c r="F64" s="34">
        <f t="shared" si="1"/>
        <v>45912389.209999986</v>
      </c>
    </row>
    <row r="65" spans="1:6" s="3" customFormat="1" ht="43.5" hidden="1" customHeight="1" x14ac:dyDescent="0.45">
      <c r="A65" s="56"/>
      <c r="B65" s="57"/>
      <c r="C65" s="58"/>
      <c r="D65" s="53"/>
      <c r="E65" s="59"/>
      <c r="F65" s="34">
        <f t="shared" si="1"/>
        <v>45912389.209999986</v>
      </c>
    </row>
    <row r="66" spans="1:6" s="3" customFormat="1" ht="69" hidden="1" customHeight="1" x14ac:dyDescent="0.45">
      <c r="A66" s="60"/>
      <c r="B66" s="57"/>
      <c r="C66" s="58"/>
      <c r="D66" s="53"/>
      <c r="E66" s="59"/>
      <c r="F66" s="34">
        <f t="shared" si="1"/>
        <v>45912389.209999986</v>
      </c>
    </row>
    <row r="67" spans="1:6" s="3" customFormat="1" ht="65.25" hidden="1" customHeight="1" x14ac:dyDescent="0.45">
      <c r="A67" s="60"/>
      <c r="B67" s="57"/>
      <c r="C67" s="61"/>
      <c r="D67" s="53"/>
      <c r="E67" s="62"/>
      <c r="F67" s="34">
        <f t="shared" si="1"/>
        <v>45912389.209999986</v>
      </c>
    </row>
    <row r="68" spans="1:6" s="3" customFormat="1" ht="57" hidden="1" customHeight="1" x14ac:dyDescent="0.45">
      <c r="A68" s="60"/>
      <c r="B68" s="57"/>
      <c r="C68" s="61"/>
      <c r="D68" s="53"/>
      <c r="E68" s="62"/>
      <c r="F68" s="34">
        <f t="shared" si="1"/>
        <v>45912389.209999986</v>
      </c>
    </row>
    <row r="69" spans="1:6" s="3" customFormat="1" ht="55.5" hidden="1" customHeight="1" x14ac:dyDescent="0.45">
      <c r="A69" s="60"/>
      <c r="B69" s="57"/>
      <c r="C69" s="63"/>
      <c r="D69" s="53"/>
      <c r="E69" s="62"/>
      <c r="F69" s="34">
        <f t="shared" si="1"/>
        <v>45912389.209999986</v>
      </c>
    </row>
    <row r="70" spans="1:6" s="3" customFormat="1" ht="64.5" hidden="1" customHeight="1" x14ac:dyDescent="0.45">
      <c r="A70" s="60"/>
      <c r="B70" s="57"/>
      <c r="C70" s="61"/>
      <c r="D70" s="53"/>
      <c r="E70" s="62"/>
      <c r="F70" s="34">
        <f t="shared" si="1"/>
        <v>45912389.209999986</v>
      </c>
    </row>
    <row r="71" spans="1:6" s="3" customFormat="1" ht="88.5" hidden="1" customHeight="1" x14ac:dyDescent="0.45">
      <c r="A71" s="60"/>
      <c r="B71" s="57"/>
      <c r="C71" s="61"/>
      <c r="D71" s="53"/>
      <c r="E71" s="62"/>
      <c r="F71" s="34">
        <f t="shared" si="1"/>
        <v>45912389.209999986</v>
      </c>
    </row>
    <row r="72" spans="1:6" s="3" customFormat="1" ht="46.5" hidden="1" customHeight="1" x14ac:dyDescent="0.45">
      <c r="A72" s="60"/>
      <c r="B72" s="57"/>
      <c r="C72" s="61"/>
      <c r="D72" s="53"/>
      <c r="E72" s="62"/>
      <c r="F72" s="34">
        <f t="shared" si="1"/>
        <v>45912389.209999986</v>
      </c>
    </row>
    <row r="73" spans="1:6" s="3" customFormat="1" ht="35.25" hidden="1" customHeight="1" x14ac:dyDescent="0.45">
      <c r="A73" s="60"/>
      <c r="B73" s="57"/>
      <c r="C73" s="61"/>
      <c r="D73" s="53"/>
      <c r="E73" s="62"/>
      <c r="F73" s="34">
        <f t="shared" si="1"/>
        <v>45912389.209999986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45912389.209999986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45912389.209999986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45912389.209999986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45912389.209999986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45912389.209999986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45912389.209999986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45912389.209999986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45912389.209999986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45912389.209999986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45912389.209999986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45912389.209999986</v>
      </c>
    </row>
    <row r="85" spans="1:6" s="3" customFormat="1" ht="35.25" hidden="1" customHeight="1" x14ac:dyDescent="0.45">
      <c r="A85" s="60"/>
      <c r="B85" s="57"/>
      <c r="C85" s="63"/>
      <c r="D85" s="53"/>
      <c r="E85" s="62"/>
      <c r="F85" s="34">
        <f t="shared" si="1"/>
        <v>45912389.209999986</v>
      </c>
    </row>
    <row r="86" spans="1:6" s="3" customFormat="1" ht="55.5" hidden="1" customHeight="1" x14ac:dyDescent="0.45">
      <c r="A86" s="60"/>
      <c r="B86" s="57"/>
      <c r="C86" s="61"/>
      <c r="D86" s="53"/>
      <c r="E86" s="62"/>
      <c r="F86" s="34">
        <f t="shared" si="1"/>
        <v>45912389.209999986</v>
      </c>
    </row>
    <row r="87" spans="1:6" s="3" customFormat="1" ht="43.5" hidden="1" customHeight="1" x14ac:dyDescent="0.45">
      <c r="A87" s="60"/>
      <c r="B87" s="57"/>
      <c r="C87" s="61"/>
      <c r="D87" s="53"/>
      <c r="E87" s="62"/>
      <c r="F87" s="34">
        <f t="shared" si="1"/>
        <v>45912389.209999986</v>
      </c>
    </row>
    <row r="88" spans="1:6" s="3" customFormat="1" ht="54.75" hidden="1" customHeight="1" x14ac:dyDescent="0.45">
      <c r="A88" s="60"/>
      <c r="B88" s="57"/>
      <c r="C88" s="61"/>
      <c r="D88" s="53"/>
      <c r="E88" s="62"/>
      <c r="F88" s="34">
        <f t="shared" si="1"/>
        <v>45912389.209999986</v>
      </c>
    </row>
    <row r="89" spans="1:6" s="3" customFormat="1" ht="60.75" hidden="1" customHeight="1" x14ac:dyDescent="0.45">
      <c r="A89" s="60"/>
      <c r="B89" s="57"/>
      <c r="C89" s="61"/>
      <c r="D89" s="53"/>
      <c r="E89" s="62"/>
      <c r="F89" s="34">
        <f t="shared" si="1"/>
        <v>45912389.209999986</v>
      </c>
    </row>
    <row r="90" spans="1:6" s="3" customFormat="1" ht="37.5" hidden="1" customHeight="1" x14ac:dyDescent="0.45">
      <c r="A90" s="60"/>
      <c r="B90" s="57"/>
      <c r="C90" s="61"/>
      <c r="D90" s="53"/>
      <c r="E90" s="62"/>
      <c r="F90" s="34">
        <f t="shared" si="1"/>
        <v>45912389.209999986</v>
      </c>
    </row>
    <row r="91" spans="1:6" s="3" customFormat="1" ht="45" hidden="1" customHeight="1" x14ac:dyDescent="0.45">
      <c r="A91" s="60"/>
      <c r="B91" s="57"/>
      <c r="C91" s="61"/>
      <c r="D91" s="53"/>
      <c r="E91" s="62"/>
      <c r="F91" s="34">
        <f t="shared" si="1"/>
        <v>45912389.209999986</v>
      </c>
    </row>
    <row r="92" spans="1:6" s="3" customFormat="1" ht="46.5" hidden="1" customHeight="1" x14ac:dyDescent="0.45">
      <c r="A92" s="60"/>
      <c r="B92" s="57"/>
      <c r="C92" s="61"/>
      <c r="D92" s="53"/>
      <c r="E92" s="62"/>
      <c r="F92" s="34">
        <f t="shared" si="1"/>
        <v>45912389.209999986</v>
      </c>
    </row>
    <row r="93" spans="1:6" s="3" customFormat="1" ht="45" hidden="1" customHeight="1" x14ac:dyDescent="0.45">
      <c r="A93" s="60"/>
      <c r="B93" s="57"/>
      <c r="C93" s="61"/>
      <c r="D93" s="53"/>
      <c r="E93" s="62"/>
      <c r="F93" s="34">
        <f t="shared" si="1"/>
        <v>45912389.209999986</v>
      </c>
    </row>
    <row r="94" spans="1:6" s="3" customFormat="1" ht="43.5" hidden="1" customHeight="1" x14ac:dyDescent="0.45">
      <c r="A94" s="60"/>
      <c r="B94" s="57"/>
      <c r="C94" s="61"/>
      <c r="D94" s="53"/>
      <c r="E94" s="62"/>
      <c r="F94" s="34">
        <f t="shared" si="1"/>
        <v>45912389.209999986</v>
      </c>
    </row>
    <row r="95" spans="1:6" s="3" customFormat="1" ht="46.5" hidden="1" customHeight="1" x14ac:dyDescent="0.45">
      <c r="A95" s="60"/>
      <c r="B95" s="57"/>
      <c r="C95" s="61"/>
      <c r="D95" s="53"/>
      <c r="E95" s="62"/>
      <c r="F95" s="34">
        <f t="shared" si="1"/>
        <v>45912389.209999986</v>
      </c>
    </row>
    <row r="96" spans="1:6" s="3" customFormat="1" ht="37.5" hidden="1" customHeight="1" x14ac:dyDescent="0.45">
      <c r="A96" s="60"/>
      <c r="B96" s="57"/>
      <c r="C96" s="61"/>
      <c r="D96" s="53"/>
      <c r="E96" s="62"/>
      <c r="F96" s="34">
        <f t="shared" si="1"/>
        <v>45912389.209999986</v>
      </c>
    </row>
    <row r="97" spans="1:91" s="3" customFormat="1" ht="48.75" hidden="1" customHeight="1" x14ac:dyDescent="0.45">
      <c r="A97" s="60"/>
      <c r="B97" s="57"/>
      <c r="C97" s="61"/>
      <c r="D97" s="53"/>
      <c r="E97" s="62"/>
      <c r="F97" s="34">
        <f t="shared" si="1"/>
        <v>45912389.209999986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45912389.209999986</v>
      </c>
    </row>
    <row r="99" spans="1:91" s="3" customFormat="1" ht="35.25" hidden="1" customHeight="1" x14ac:dyDescent="0.45">
      <c r="A99" s="60"/>
      <c r="B99" s="64"/>
      <c r="C99" s="65"/>
      <c r="D99" s="53"/>
      <c r="E99" s="66"/>
      <c r="F99" s="34">
        <f t="shared" si="1"/>
        <v>45912389.209999986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45912389.209999986</v>
      </c>
    </row>
    <row r="101" spans="1:91" s="3" customFormat="1" ht="35.25" hidden="1" customHeight="1" x14ac:dyDescent="0.45">
      <c r="A101" s="67"/>
      <c r="B101" s="64"/>
      <c r="C101" s="65"/>
      <c r="D101" s="53"/>
      <c r="E101" s="66"/>
      <c r="F101" s="34">
        <f t="shared" si="1"/>
        <v>45912389.209999986</v>
      </c>
    </row>
    <row r="102" spans="1:91" s="3" customFormat="1" ht="35.25" hidden="1" customHeight="1" x14ac:dyDescent="0.45">
      <c r="A102" s="67"/>
      <c r="B102" s="64"/>
      <c r="C102" s="68"/>
      <c r="D102" s="53"/>
      <c r="E102" s="66"/>
      <c r="F102" s="34">
        <f t="shared" si="1"/>
        <v>45912389.209999986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ref="F103" si="2">+F102+D103-E103</f>
        <v>45912389.209999986</v>
      </c>
    </row>
    <row r="104" spans="1:91" s="3" customFormat="1" ht="53.25" hidden="1" customHeight="1" x14ac:dyDescent="0.45">
      <c r="A104" s="67"/>
      <c r="B104" s="64"/>
      <c r="C104" s="68"/>
      <c r="D104" s="53"/>
      <c r="E104" s="66"/>
      <c r="F104" s="34">
        <f>+F102+D104-E104</f>
        <v>45912389.209999986</v>
      </c>
    </row>
    <row r="105" spans="1:91" s="3" customFormat="1" ht="35.25" hidden="1" customHeight="1" x14ac:dyDescent="0.45">
      <c r="A105" s="67"/>
      <c r="B105" s="64"/>
      <c r="C105" s="68"/>
      <c r="D105" s="69"/>
      <c r="E105" s="69"/>
      <c r="F105" s="34">
        <f t="shared" si="1"/>
        <v>45912389.209999986</v>
      </c>
    </row>
    <row r="106" spans="1:91" s="3" customFormat="1" ht="14.25" hidden="1" customHeight="1" x14ac:dyDescent="0.45">
      <c r="A106" s="67"/>
      <c r="B106" s="64"/>
      <c r="C106" s="70"/>
      <c r="D106" s="69"/>
      <c r="E106" s="69"/>
      <c r="F106" s="34">
        <f t="shared" si="1"/>
        <v>45912389.209999986</v>
      </c>
    </row>
    <row r="107" spans="1:91" s="3" customFormat="1" ht="50.1" customHeight="1" x14ac:dyDescent="0.45">
      <c r="A107" s="35"/>
      <c r="B107" s="36"/>
      <c r="C107" s="37" t="s">
        <v>7</v>
      </c>
      <c r="D107" s="38">
        <f>SUM(D12:D106)</f>
        <v>4485546.0299999993</v>
      </c>
      <c r="E107" s="39">
        <f>SUM(E12:E106)</f>
        <v>794581.16</v>
      </c>
      <c r="F107" s="38">
        <f>+F10+D107-E107</f>
        <v>45912389.209999993</v>
      </c>
    </row>
    <row r="108" spans="1:91" s="1" customFormat="1" ht="50.1" customHeight="1" x14ac:dyDescent="0.2">
      <c r="A108" s="30"/>
      <c r="B108" s="30"/>
      <c r="C108" s="26"/>
      <c r="D108" s="9"/>
      <c r="E108" s="9"/>
      <c r="F108" s="4"/>
      <c r="G108" s="8"/>
      <c r="H108" s="8"/>
      <c r="I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</row>
    <row r="109" spans="1:91" ht="50.1" customHeight="1" x14ac:dyDescent="0.2">
      <c r="C109" s="27"/>
      <c r="D109" s="9"/>
      <c r="E109" s="9"/>
    </row>
    <row r="110" spans="1:91" ht="50.1" customHeight="1" x14ac:dyDescent="0.2">
      <c r="C110" s="27"/>
      <c r="D110" s="9"/>
      <c r="E110" s="10"/>
    </row>
    <row r="112" spans="1:91" ht="50.1" customHeight="1" x14ac:dyDescent="0.2">
      <c r="F112" s="11" t="s">
        <v>8</v>
      </c>
    </row>
    <row r="115" spans="3:3" ht="50.1" customHeight="1" x14ac:dyDescent="0.2">
      <c r="C115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8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ABRIL 2022</vt:lpstr>
      <vt:lpstr>Sheet1</vt:lpstr>
      <vt:lpstr>'ABRIL 2022'!Print_Area</vt:lpstr>
      <vt:lpstr>'ABRIL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2022-05-04T21:04:36Z</dcterms:modified>
</cp:coreProperties>
</file>