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5" yWindow="0" windowWidth="17955" windowHeight="9120" tabRatio="601"/>
  </bookViews>
  <sheets>
    <sheet name="AGOSTO 2016" sheetId="11" r:id="rId1"/>
  </sheets>
  <calcPr calcId="125725"/>
</workbook>
</file>

<file path=xl/calcChain.xml><?xml version="1.0" encoding="utf-8"?>
<calcChain xmlns="http://schemas.openxmlformats.org/spreadsheetml/2006/main">
  <c r="I38" i="11"/>
  <c r="H38"/>
  <c r="J16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</calcChain>
</file>

<file path=xl/sharedStrings.xml><?xml version="1.0" encoding="utf-8"?>
<sst xmlns="http://schemas.openxmlformats.org/spreadsheetml/2006/main" count="34" uniqueCount="30">
  <si>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</si>
  <si>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</si>
  <si>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</si>
  <si>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</si>
  <si>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</si>
  <si>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</si>
  <si>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</si>
  <si>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</si>
  <si>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</si>
  <si>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</si>
  <si>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</si>
  <si>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</si>
  <si>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 xml:space="preserve">                                                                                                                          “Año del fomento de la vivienda”</t>
  </si>
  <si>
    <t>Del 01 al 31 de agosto del 2016</t>
  </si>
  <si>
    <t>15/8/16</t>
  </si>
  <si>
    <t>17/8/16</t>
  </si>
  <si>
    <t>30/8/16</t>
  </si>
  <si>
    <t>31/8/16</t>
  </si>
  <si>
    <t>REG.00011</t>
  </si>
  <si>
    <t>15711</t>
  </si>
  <si>
    <t>TSS030816</t>
  </si>
  <si>
    <t>15713</t>
  </si>
  <si>
    <t>REG.00013</t>
  </si>
  <si>
    <t>15714</t>
  </si>
  <si>
    <t>P/REG. DEPOSITO CORRESPONDIENTE A TRANSFERENCIA NO. 00011, POR CONCEPTO DE REGULARIZACION  FONDOS ANTICIPOS FINANCIEROS RES. 92-2016</t>
  </si>
  <si>
    <t>RENOVACION ARRENDAMIENTO CONTRATO CAJA DE SEGURIDAD NO. 2592-278, CORRESPONDIENTE AL PERIODO AGOSTO 2016 HASTA AGOSTO 2017, S/ANEXOS.___</t>
  </si>
  <si>
    <t>P/REG. DEPOSITO CORRESPONDIENTE A TRANSFERENCIA NO. 00013, POR CONCEPTO DE REGULARIZACION  FONDOS ANTICIPOS FINANCIEROS RES. 92-2016</t>
  </si>
  <si>
    <t xml:space="preserve">(Jenny Elena Gomez De Los Santos) PAGO POR CONCEPTO DE SOLICITUD DE REP. FONDO DE CAJA CHICA DE LA DIRECCION DE TECNOLOGIA DE LA INFORMACION Y OPERACIONES, DESDE EL RECIBO #2183 HASTA 2201 
</t>
  </si>
  <si>
    <t>(JENNIFER GOMEZ LINARES) PAGO POR CONCEPTO DE SOLICITUD DE REPOSICIÓN FONDO DE CAJA CHICA DE LA DIRECCION DE ASISTENCIA AL EMPLEADOR, DESDE EL RECIBO #1270 HASTA #1303, SEGÚN SOLICITUD</t>
  </si>
  <si>
    <t>(PATRICIA INDIRA BRUNO ITURBIDES) PAGO POR CONCEPTO DE SOLICITUD DE REPOSICIÓN DE CAJA CHICA DE DIETAS, VIATICOS  Y PASAJES DE LA DIRECCION DE RECURSOS HUMANOS, DESDE EL RECIBO #710 HASTA EL #750, SEGÚN SOLICITUD ANEXA D/F 26 DE AGOSTO 2016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</si>
</sst>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m/d/yy"/>
  </numFmts>
  <fonts count="1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/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43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/>
    <xf numFmtId="0" fontId="13" fillId="0" borderId="3" xfId="0" applyFont="1" applyFill="1" applyBorder="1" applyAlignment="1">
      <alignment wrapText="1"/>
    </xf>
    <xf numFmtId="43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5" fillId="2" borderId="15" xfId="0" applyNumberFormat="1" applyFont="1" applyFill="1" applyBorder="1" applyAlignment="1">
      <alignment horizontal="right"/>
    </xf>
    <xf numFmtId="16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horizontal="left" wrapText="1"/>
    </xf>
  </cellXfs>
  <cellStyles count="7">
    <cellStyle name="Comma" xfId="1" builtinId="3"/>
    <cellStyle name="Comma 2" xfId="2"/>
    <cellStyle name="Comma 4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1457325</xdr:colOff>
      <xdr:row>0</xdr:row>
      <xdr:rowOff>180975</xdr:rowOff>
    </xdr:from>
    <xdr:to>
      <xdr:col>6</xdr:col>
      <xdr:colOff>1457325</xdr:colOff>
      <xdr:row>4</xdr:row>
      <xdr:rowOff>19050</xdr:rowOff>
    </xdr:to>
    <xdr:pic>
      <xdr:nvPicPr>
        <xdr:cNvPr id="1330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1028700</xdr:colOff>
      <xdr:row>0</xdr:row>
      <xdr:rowOff>0</xdr:rowOff>
    </xdr:from>
    <xdr:to>
      <xdr:col>6</xdr:col>
      <xdr:colOff>1028700</xdr:colOff>
      <xdr:row>4</xdr:row>
      <xdr:rowOff>57150</xdr:rowOff>
    </xdr:to>
    <xdr:pic>
      <xdr:nvPicPr>
        <xdr:cNvPr id="1330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1609725</xdr:colOff>
      <xdr:row>0</xdr:row>
      <xdr:rowOff>57150</xdr:rowOff>
    </xdr:from>
    <xdr:to>
      <xdr:col>6</xdr:col>
      <xdr:colOff>1609725</xdr:colOff>
      <xdr:row>4</xdr:row>
      <xdr:rowOff>209550</xdr:rowOff>
    </xdr:to>
    <xdr:pic>
      <xdr:nvPicPr>
        <xdr:cNvPr id="1330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30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2962275</xdr:colOff>
      <xdr:row>1</xdr:row>
      <xdr:rowOff>85725</xdr:rowOff>
    </xdr:from>
    <xdr:to>
      <xdr:col>6</xdr:col>
      <xdr:colOff>7239000</xdr:colOff>
      <xdr:row>5</xdr:row>
      <xdr:rowOff>228600</xdr:rowOff>
    </xdr:to>
    <xdr:pic>
      <xdr:nvPicPr>
        <xdr:cNvPr id="13304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67600" y="333375"/>
          <a:ext cx="42767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43"/>
  <sheetViews>
    <sheetView tabSelected="1" topLeftCell="A9" zoomScale="71" zoomScaleNormal="71" workbookViewId="0">
      <selection activeCell="G21" sqref="G21"/>
    </sheetView>
  </sheetViews>
  <sheetFormatPr defaultRowHeight="50.1" customHeight="1"/>
  <cols>
    <col min="5" max="5" width="15.28515625" customWidth="1"/>
    <col min="6" max="6" width="15.7109375" customWidth="1"/>
    <col min="7" max="7" width="142.28515625" customWidth="1"/>
    <col min="8" max="8" width="20" customWidth="1"/>
    <col min="9" max="9" width="19.5703125" customWidth="1"/>
    <col min="10" max="10" width="21.7109375" customWidth="1"/>
  </cols>
  <sheetData>
    <row r="1" spans="1:16" s="9" customFormat="1" ht="20.100000000000001" customHeight="1"/>
    <row r="2" spans="1:16" s="9" customFormat="1" ht="20.100000000000001" customHeight="1">
      <c r="E2" s="4"/>
    </row>
    <row r="3" spans="1:16" s="9" customFormat="1" ht="20.100000000000001" customHeight="1">
      <c r="F3" s="12"/>
      <c r="G3" s="12"/>
      <c r="H3" s="13" t="s">
        <v>9</v>
      </c>
    </row>
    <row r="4" spans="1:16" s="9" customFormat="1" ht="20.100000000000001" customHeight="1">
      <c r="D4" s="56"/>
      <c r="E4" s="56"/>
      <c r="F4" s="56"/>
      <c r="G4" s="56"/>
      <c r="H4" s="56"/>
      <c r="I4" s="56"/>
      <c r="J4" s="56"/>
    </row>
    <row r="5" spans="1:16" s="9" customFormat="1" ht="20.100000000000001" customHeight="1">
      <c r="C5"/>
      <c r="D5" s="56"/>
      <c r="E5" s="56"/>
      <c r="F5" s="56"/>
      <c r="G5" s="56"/>
      <c r="H5" s="56"/>
      <c r="I5" s="56"/>
      <c r="J5" s="56"/>
    </row>
    <row r="6" spans="1:16" s="9" customFormat="1" ht="20.100000000000001" customHeight="1">
      <c r="D6" s="57"/>
      <c r="E6" s="57"/>
      <c r="F6" s="57"/>
      <c r="G6" s="57"/>
      <c r="H6" s="57"/>
      <c r="I6" s="57"/>
      <c r="J6" s="57"/>
    </row>
    <row r="7" spans="1:16" s="9" customFormat="1" ht="20.100000000000001" customHeight="1">
      <c r="D7" s="32" t="s">
        <v>12</v>
      </c>
      <c r="E7" s="33"/>
      <c r="F7" s="33"/>
      <c r="G7" s="49"/>
      <c r="H7" s="33"/>
      <c r="I7" s="33"/>
      <c r="J7" s="33"/>
    </row>
    <row r="8" spans="1:16" s="9" customFormat="1" ht="20.100000000000001" customHeight="1">
      <c r="D8" s="10"/>
      <c r="E8" s="10"/>
      <c r="F8" s="10"/>
      <c r="G8" s="10"/>
      <c r="H8" s="10"/>
      <c r="I8" s="10"/>
      <c r="J8" s="10"/>
    </row>
    <row r="9" spans="1:16" s="9" customFormat="1" ht="20.100000000000001" customHeight="1">
      <c r="D9" s="58" t="s">
        <v>3</v>
      </c>
      <c r="E9" s="58"/>
      <c r="F9" s="58"/>
      <c r="G9" s="58"/>
      <c r="H9" s="58"/>
      <c r="I9" s="58"/>
      <c r="J9" s="58"/>
    </row>
    <row r="10" spans="1:16" s="9" customFormat="1" ht="20.100000000000001" customHeight="1">
      <c r="A10" s="59" t="s">
        <v>10</v>
      </c>
      <c r="B10" s="59"/>
      <c r="C10" s="59"/>
      <c r="D10" s="59"/>
      <c r="E10" s="59"/>
      <c r="F10" s="59"/>
      <c r="G10" s="59"/>
      <c r="H10" s="59"/>
      <c r="I10" s="59"/>
      <c r="J10" s="59"/>
    </row>
    <row r="11" spans="1:16" s="9" customFormat="1" ht="20.100000000000001" customHeight="1">
      <c r="D11" s="58" t="s">
        <v>13</v>
      </c>
      <c r="E11" s="58"/>
      <c r="F11" s="58"/>
      <c r="G11" s="58"/>
      <c r="H11" s="58"/>
      <c r="I11" s="58"/>
      <c r="J11" s="58"/>
    </row>
    <row r="12" spans="1:16" s="9" customFormat="1" ht="20.100000000000001" customHeight="1" thickBot="1"/>
    <row r="13" spans="1:16" s="2" customFormat="1" ht="50.1" customHeight="1">
      <c r="A13" s="4"/>
      <c r="B13" s="4"/>
      <c r="C13" s="4"/>
      <c r="D13" s="60"/>
      <c r="E13" s="62" t="s">
        <v>11</v>
      </c>
      <c r="F13" s="62"/>
      <c r="G13" s="62"/>
      <c r="H13" s="62"/>
      <c r="I13" s="62"/>
      <c r="J13" s="62"/>
      <c r="K13" s="4"/>
      <c r="L13" s="4"/>
      <c r="M13" s="4"/>
    </row>
    <row r="14" spans="1:16" s="2" customFormat="1" ht="50.1" customHeight="1">
      <c r="A14" s="4"/>
      <c r="B14" s="4"/>
      <c r="C14" s="4"/>
      <c r="D14" s="61"/>
      <c r="E14" s="63"/>
      <c r="F14" s="63"/>
      <c r="G14" s="8"/>
      <c r="H14" s="63" t="s">
        <v>7</v>
      </c>
      <c r="I14" s="63"/>
      <c r="J14" s="14">
        <v>8332.2199999999993</v>
      </c>
      <c r="K14" s="4"/>
      <c r="L14" s="4"/>
      <c r="M14" s="4"/>
    </row>
    <row r="15" spans="1:16" s="2" customFormat="1" ht="50.1" customHeight="1" thickBot="1">
      <c r="A15" s="4"/>
      <c r="B15" s="4"/>
      <c r="C15" s="4"/>
      <c r="D15" s="61"/>
      <c r="E15" s="24" t="s">
        <v>4</v>
      </c>
      <c r="F15" s="25" t="s">
        <v>5</v>
      </c>
      <c r="G15" s="26" t="s">
        <v>6</v>
      </c>
      <c r="H15" s="24" t="s">
        <v>0</v>
      </c>
      <c r="I15" s="25" t="s">
        <v>1</v>
      </c>
      <c r="J15" s="27" t="s">
        <v>2</v>
      </c>
      <c r="K15" s="4"/>
      <c r="L15" s="4"/>
      <c r="M15" s="4"/>
    </row>
    <row r="16" spans="1:16" s="6" customFormat="1" ht="45" customHeight="1">
      <c r="D16" s="28"/>
      <c r="E16" s="64">
        <v>42498</v>
      </c>
      <c r="F16" s="65" t="s">
        <v>18</v>
      </c>
      <c r="G16" s="67" t="s">
        <v>24</v>
      </c>
      <c r="H16" s="66">
        <v>33979.03</v>
      </c>
      <c r="I16" s="66"/>
      <c r="J16" s="29">
        <f>+J14+H16-I16</f>
        <v>42311.25</v>
      </c>
      <c r="M16" s="36"/>
      <c r="N16" s="36"/>
      <c r="O16" s="36"/>
      <c r="P16" s="36"/>
    </row>
    <row r="17" spans="4:16" s="6" customFormat="1" ht="50.25" customHeight="1">
      <c r="D17" s="30"/>
      <c r="E17" s="64">
        <v>42590</v>
      </c>
      <c r="F17" s="65" t="s">
        <v>19</v>
      </c>
      <c r="G17" s="67" t="s">
        <v>27</v>
      </c>
      <c r="H17" s="66"/>
      <c r="I17" s="66">
        <v>12203.85</v>
      </c>
      <c r="J17" s="31">
        <f>+J16+H17-I17</f>
        <v>30107.4</v>
      </c>
      <c r="M17" s="36"/>
      <c r="N17" s="36"/>
      <c r="O17" s="36"/>
      <c r="P17" s="36"/>
    </row>
    <row r="18" spans="4:16" s="6" customFormat="1" ht="51" customHeight="1">
      <c r="D18" s="30"/>
      <c r="E18" s="64" t="s">
        <v>14</v>
      </c>
      <c r="F18" s="65" t="s">
        <v>20</v>
      </c>
      <c r="G18" s="67" t="s">
        <v>25</v>
      </c>
      <c r="H18" s="66"/>
      <c r="I18" s="66">
        <v>4800</v>
      </c>
      <c r="J18" s="31">
        <f t="shared" ref="J18:J37" si="0">+J17+H18-I18</f>
        <v>25307.4</v>
      </c>
      <c r="M18" s="36"/>
      <c r="N18" s="37"/>
      <c r="O18" s="36"/>
      <c r="P18" s="36"/>
    </row>
    <row r="19" spans="4:16" s="4" customFormat="1" ht="39" customHeight="1">
      <c r="D19" s="30"/>
      <c r="E19" s="64" t="s">
        <v>15</v>
      </c>
      <c r="F19" s="65" t="s">
        <v>21</v>
      </c>
      <c r="G19" s="68" t="s">
        <v>28</v>
      </c>
      <c r="H19" s="66"/>
      <c r="I19" s="66">
        <v>13385.68</v>
      </c>
      <c r="J19" s="31">
        <f t="shared" si="0"/>
        <v>11921.720000000001</v>
      </c>
      <c r="M19" s="38"/>
      <c r="N19" s="38"/>
      <c r="O19" s="38"/>
      <c r="P19" s="38"/>
    </row>
    <row r="20" spans="4:16" s="4" customFormat="1" ht="56.25" customHeight="1">
      <c r="D20" s="30"/>
      <c r="E20" s="64" t="s">
        <v>16</v>
      </c>
      <c r="F20" s="65" t="s">
        <v>22</v>
      </c>
      <c r="G20" s="68" t="s">
        <v>26</v>
      </c>
      <c r="H20" s="66">
        <v>30389.53</v>
      </c>
      <c r="I20" s="66"/>
      <c r="J20" s="31">
        <f t="shared" si="0"/>
        <v>42311.25</v>
      </c>
    </row>
    <row r="21" spans="4:16" s="4" customFormat="1" ht="57.75" customHeight="1" thickBot="1">
      <c r="D21" s="48" t="s">
        <v>9</v>
      </c>
      <c r="E21" s="64" t="s">
        <v>17</v>
      </c>
      <c r="F21" s="65" t="s">
        <v>23</v>
      </c>
      <c r="G21" s="68" t="s">
        <v>29</v>
      </c>
      <c r="H21" s="66"/>
      <c r="I21" s="66">
        <v>20865</v>
      </c>
      <c r="J21" s="50">
        <f t="shared" si="0"/>
        <v>21446.25</v>
      </c>
    </row>
    <row r="22" spans="4:16" s="4" customFormat="1" ht="40.5" hidden="1" customHeight="1">
      <c r="D22" s="48"/>
      <c r="E22" s="52"/>
      <c r="F22" s="53"/>
      <c r="G22" s="55"/>
      <c r="H22" s="54"/>
      <c r="I22" s="54"/>
      <c r="J22" s="31">
        <f t="shared" si="0"/>
        <v>21446.25</v>
      </c>
    </row>
    <row r="23" spans="4:16" s="4" customFormat="1" ht="39" hidden="1" customHeight="1">
      <c r="D23" s="48"/>
      <c r="E23" s="41"/>
      <c r="F23" s="42"/>
      <c r="G23" s="45"/>
      <c r="H23" s="44"/>
      <c r="I23" s="44"/>
      <c r="J23" s="31">
        <f t="shared" si="0"/>
        <v>21446.25</v>
      </c>
    </row>
    <row r="24" spans="4:16" s="4" customFormat="1" ht="40.5" hidden="1" customHeight="1">
      <c r="D24" s="48"/>
      <c r="E24" s="41"/>
      <c r="F24" s="42"/>
      <c r="G24" s="45"/>
      <c r="H24" s="44"/>
      <c r="I24" s="44"/>
      <c r="J24" s="31">
        <f t="shared" si="0"/>
        <v>21446.25</v>
      </c>
    </row>
    <row r="25" spans="4:16" s="4" customFormat="1" ht="29.25" hidden="1" customHeight="1">
      <c r="D25" s="48"/>
      <c r="E25" s="41"/>
      <c r="F25" s="42"/>
      <c r="G25" s="43"/>
      <c r="H25" s="44"/>
      <c r="I25" s="44"/>
      <c r="J25" s="31">
        <f t="shared" si="0"/>
        <v>21446.25</v>
      </c>
    </row>
    <row r="26" spans="4:16" s="4" customFormat="1" ht="49.5" hidden="1" customHeight="1">
      <c r="D26" s="48"/>
      <c r="E26" s="41"/>
      <c r="F26" s="42"/>
      <c r="G26" s="45"/>
      <c r="H26" s="44"/>
      <c r="I26" s="44"/>
      <c r="J26" s="31">
        <f t="shared" si="0"/>
        <v>21446.25</v>
      </c>
    </row>
    <row r="27" spans="4:16" s="4" customFormat="1" ht="49.5" hidden="1" customHeight="1">
      <c r="D27" s="48"/>
      <c r="E27" s="41"/>
      <c r="F27" s="42"/>
      <c r="G27" s="43"/>
      <c r="H27" s="44"/>
      <c r="I27" s="44"/>
      <c r="J27" s="31">
        <f t="shared" si="0"/>
        <v>21446.25</v>
      </c>
    </row>
    <row r="28" spans="4:16" s="4" customFormat="1" ht="54" hidden="1" customHeight="1">
      <c r="D28" s="48"/>
      <c r="E28" s="41"/>
      <c r="F28" s="42"/>
      <c r="G28" s="43"/>
      <c r="H28" s="44"/>
      <c r="I28" s="44"/>
      <c r="J28" s="31">
        <f t="shared" si="0"/>
        <v>21446.25</v>
      </c>
    </row>
    <row r="29" spans="4:16" s="4" customFormat="1" ht="50.25" hidden="1" customHeight="1">
      <c r="D29" s="48"/>
      <c r="E29" s="41"/>
      <c r="F29" s="42"/>
      <c r="G29" s="43"/>
      <c r="H29" s="44"/>
      <c r="I29" s="44"/>
      <c r="J29" s="31">
        <f t="shared" si="0"/>
        <v>21446.25</v>
      </c>
    </row>
    <row r="30" spans="4:16" s="4" customFormat="1" ht="50.25" hidden="1" customHeight="1">
      <c r="D30" s="48"/>
      <c r="E30" s="41"/>
      <c r="F30" s="47"/>
      <c r="G30" s="43"/>
      <c r="H30" s="44"/>
      <c r="I30" s="44"/>
      <c r="J30" s="31">
        <f t="shared" si="0"/>
        <v>21446.25</v>
      </c>
    </row>
    <row r="31" spans="4:16" s="4" customFormat="1" ht="78.75" hidden="1" customHeight="1">
      <c r="D31" s="30"/>
      <c r="E31" s="15"/>
      <c r="F31" s="40"/>
      <c r="G31" s="46"/>
      <c r="H31" s="23">
        <v>0</v>
      </c>
      <c r="I31" s="23">
        <v>0</v>
      </c>
      <c r="J31" s="31">
        <f t="shared" si="0"/>
        <v>21446.25</v>
      </c>
    </row>
    <row r="32" spans="4:16" s="4" customFormat="1" ht="50.25" hidden="1" customHeight="1">
      <c r="D32" s="30"/>
      <c r="E32" s="15"/>
      <c r="F32" s="40"/>
      <c r="G32" s="17"/>
      <c r="H32" s="23">
        <v>0</v>
      </c>
      <c r="I32" s="23">
        <v>0</v>
      </c>
      <c r="J32" s="31">
        <f t="shared" si="0"/>
        <v>21446.25</v>
      </c>
    </row>
    <row r="33" spans="1:95" s="4" customFormat="1" ht="50.25" hidden="1" customHeight="1">
      <c r="D33" s="30"/>
      <c r="E33" s="15"/>
      <c r="F33" s="40"/>
      <c r="G33" s="17"/>
      <c r="H33" s="23">
        <v>0</v>
      </c>
      <c r="I33" s="23">
        <v>0</v>
      </c>
      <c r="J33" s="31">
        <f t="shared" si="0"/>
        <v>21446.25</v>
      </c>
    </row>
    <row r="34" spans="1:95" s="4" customFormat="1" ht="50.25" hidden="1" customHeight="1">
      <c r="D34" s="30"/>
      <c r="E34" s="15"/>
      <c r="F34" s="16"/>
      <c r="G34" s="17"/>
      <c r="H34" s="23">
        <v>0</v>
      </c>
      <c r="I34" s="23">
        <v>0</v>
      </c>
      <c r="J34" s="31">
        <f t="shared" si="0"/>
        <v>21446.25</v>
      </c>
    </row>
    <row r="35" spans="1:95" s="4" customFormat="1" ht="50.25" hidden="1" customHeight="1">
      <c r="D35" s="30"/>
      <c r="E35" s="15"/>
      <c r="F35" s="16"/>
      <c r="G35" s="39"/>
      <c r="H35" s="23">
        <v>0</v>
      </c>
      <c r="I35" s="23">
        <v>0</v>
      </c>
      <c r="J35" s="31">
        <f t="shared" si="0"/>
        <v>21446.25</v>
      </c>
    </row>
    <row r="36" spans="1:95" s="4" customFormat="1" ht="54" hidden="1" customHeight="1">
      <c r="D36" s="30"/>
      <c r="E36" s="15"/>
      <c r="F36" s="16"/>
      <c r="G36" s="17"/>
      <c r="H36" s="23">
        <v>0</v>
      </c>
      <c r="I36" s="23">
        <v>0</v>
      </c>
      <c r="J36" s="31">
        <f t="shared" si="0"/>
        <v>21446.25</v>
      </c>
    </row>
    <row r="37" spans="1:95" s="4" customFormat="1" ht="54" hidden="1" customHeight="1" thickBot="1">
      <c r="D37" s="30"/>
      <c r="E37" s="15"/>
      <c r="F37" s="16"/>
      <c r="G37" s="17"/>
      <c r="H37" s="23">
        <v>0</v>
      </c>
      <c r="I37" s="23">
        <v>0</v>
      </c>
      <c r="J37" s="31">
        <f t="shared" si="0"/>
        <v>21446.25</v>
      </c>
    </row>
    <row r="38" spans="1:95" s="4" customFormat="1" ht="50.1" customHeight="1" thickBot="1">
      <c r="D38" s="18"/>
      <c r="E38" s="34"/>
      <c r="F38" s="34"/>
      <c r="G38" s="34" t="s">
        <v>8</v>
      </c>
      <c r="H38" s="35">
        <f>SUM(H16:H37)</f>
        <v>64368.56</v>
      </c>
      <c r="I38" s="35">
        <f>SUM(I16:I37)</f>
        <v>51254.53</v>
      </c>
      <c r="J38" s="51">
        <f>+J37</f>
        <v>21446.25</v>
      </c>
    </row>
    <row r="39" spans="1:95" s="1" customFormat="1" ht="50.1" customHeight="1">
      <c r="A39" s="9"/>
      <c r="B39" s="9"/>
      <c r="C39" s="9"/>
      <c r="D39" s="3"/>
      <c r="E39" s="3"/>
      <c r="F39" s="3"/>
      <c r="G39" s="19"/>
      <c r="H39" s="20"/>
      <c r="I39" s="20"/>
      <c r="J39" s="5" t="s">
        <v>9</v>
      </c>
      <c r="K39" s="11"/>
      <c r="L39" s="11"/>
      <c r="M39" s="11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</row>
    <row r="40" spans="1:95" ht="50.1" customHeight="1">
      <c r="H40" s="20"/>
      <c r="I40" s="20" t="s">
        <v>9</v>
      </c>
    </row>
    <row r="41" spans="1:95" ht="50.1" customHeight="1">
      <c r="G41" s="21"/>
      <c r="H41" s="20"/>
      <c r="I41" s="21"/>
    </row>
    <row r="43" spans="1:95" ht="50.1" customHeight="1">
      <c r="J43" s="22" t="s">
        <v>9</v>
      </c>
    </row>
  </sheetData>
  <mergeCells count="10">
    <mergeCell ref="D13:D15"/>
    <mergeCell ref="E13:G13"/>
    <mergeCell ref="H13:J13"/>
    <mergeCell ref="E14:F14"/>
    <mergeCell ref="H14:I14"/>
    <mergeCell ref="D4:J5"/>
    <mergeCell ref="D6:J6"/>
    <mergeCell ref="D9:J9"/>
    <mergeCell ref="A10:J10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AGOSTO 2016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Bianka_Peralta</cp:lastModifiedBy>
  <cp:lastPrinted>2013-03-13T19:00:22Z</cp:lastPrinted>
  <dcterms:created xsi:type="dcterms:W3CDTF">2006-07-11T17:39:34Z</dcterms:created>
  <dcterms:modified xsi:type="dcterms:W3CDTF">2016-09-13T15:14:44Z</dcterms:modified>
</cp:coreProperties>
</file>