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DICIEMBRE 2021" sheetId="11" r:id="rId1"/>
  </sheets>
  <definedNames>
    <definedName name="_xlnm.Print_Area" localSheetId="0">'DICIEMBRE 2021'!$A$1:$F$35</definedName>
    <definedName name="_xlnm.Print_Titles" localSheetId="0">'DICIEMBRE 2021'!$5:$7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<sst xmlns="http://schemas.openxmlformats.org/spreadsheetml/2006/main" count="45" uniqueCount="35">
  <si>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</si>
  <si>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</si>
  <si>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</si>
  <si>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</si>
  <si>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</si>
  <si>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</si>
  <si>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</si>
  <si>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</si>
  <si>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</si>
  <si>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</si>
  <si>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</si>
  <si>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</si>
  <si>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31 de  diciembre del 2021</t>
  </si>
  <si>
    <t>17/12/21</t>
  </si>
  <si>
    <t>TRANSF. 00010</t>
  </si>
  <si>
    <t>15920</t>
  </si>
  <si>
    <t>15921</t>
  </si>
  <si>
    <t>P/REG. DEPOSITO CORRESPONDIENTE A TRANSFERENCIA NO. 00010, POR CONCEPTO DE   FONDOS ANTICIPOS FINANCIEROS RES. 022-2021.-</t>
  </si>
  <si>
    <t>(ANA LIDIA PEREZ FRANCO) P/Reposición de  Gastos corrientes desembolsados mediante fondo de gastos menores de la Dirección de Recursos Humanos (Fondo Reponible Dietas, Viáticos y Pasaje) desde el recibo #2080 hasta el #2113, correspondiente al año 2021, s/anexos.-</t>
  </si>
  <si>
    <t>22/12/21</t>
  </si>
  <si>
    <t>23/12/21</t>
  </si>
  <si>
    <t>27/12/21</t>
  </si>
  <si>
    <t>15922</t>
  </si>
  <si>
    <t>15923</t>
  </si>
  <si>
    <t>15924</t>
  </si>
  <si>
    <t>15925</t>
  </si>
  <si>
    <t xml:space="preserve">Para registrar comision bancaria certificacion ck. No. 15923, de fecha 23/diciembre 2021 </t>
  </si>
  <si>
    <t xml:space="preserve">Para registrar comision bancaria certificacion ck. No. 15924, de fecha 23/diciembre 2021 </t>
  </si>
  <si>
    <t xml:space="preserve">Para registrar comision bancaria certificacion ck. No. 15925, de fecha 27/diciembre 2021 </t>
  </si>
  <si>
    <t>(ALEXANDRA MARIA ARIAS SUAREZ) PAGO POR CONCEPTO DE SOLICITUD DE REPOSICIÓN DE CAJA CHICA DE LA DIRECCION DE SERVICIOS, DESDE EL RECIBO #2005 HASTA #2046, SEGÚN SOLICITUD ANEXA.</t>
  </si>
  <si>
    <t>31122021</t>
  </si>
  <si>
    <t>(CLERIDA BEATA DEL JESUS DE VICENTE)  REPOSICIÓN DE CAJA CHICA DE LA DIRECCION ADMINISTRATIVA, DESDE EL RECIBO #10785 HASTA #10815, SEGÚN SOLICITUD ANEXA.</t>
  </si>
  <si>
    <t>(Jenny Elena Gomez De Los Santos) Reposicion  Gastos corrientes desembolsados mediante caja chica Dirección Tecnología De La Información Y Operaciones desde RC. No. 2996 hasta No. 3008, SEGUN ANEXOS.</t>
  </si>
  <si>
    <t>(Fresa Maria Sosa Hernandez) Reposcion Gastos corrientes desembolsados mediante caja chica Oficina Regional Puerto Plata desde RC. No. 1866  hasta 1882 correspondiente al año 2021, s/anexos.-</t>
  </si>
  <si>
    <t>(Fior Damaris Infante Acosta) Reposicion Gastos corrientes desembolsados mediante caja chica Oficina Regional Santiago desde RC. No. 3368  hasta 3381 correspondiente al año 2021,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</si>
</sst>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4" fontId="37" fillId="0" borderId="0" xfId="0" applyNumberFormat="1" applyFont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9" fillId="0" borderId="0" xfId="1" applyFont="1" applyFill="1" applyBorder="1"/>
    <xf numFmtId="0" fontId="0" fillId="0" borderId="0" xfId="0" applyBorder="1"/>
    <xf numFmtId="4" fontId="36" fillId="0" borderId="0" xfId="0" applyNumberFormat="1" applyFont="1"/>
    <xf numFmtId="0" fontId="38" fillId="2" borderId="0" xfId="0" applyFont="1" applyFill="1" applyBorder="1" applyAlignment="1">
      <alignment horizontal="center" vertical="center"/>
    </xf>
    <xf numFmtId="49" fontId="41" fillId="0" borderId="0" xfId="0" applyNumberFormat="1" applyFont="1" applyBorder="1" applyAlignment="1">
      <alignment horizontal="left"/>
    </xf>
    <xf numFmtId="0" fontId="38" fillId="2" borderId="0" xfId="0" applyFont="1" applyFill="1" applyBorder="1" applyAlignment="1">
      <alignment vertical="center"/>
    </xf>
    <xf numFmtId="0" fontId="35" fillId="0" borderId="0" xfId="0" applyFont="1"/>
    <xf numFmtId="0" fontId="3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4" fillId="4" borderId="1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right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4" fontId="47" fillId="2" borderId="2" xfId="0" applyNumberFormat="1" applyFont="1" applyFill="1" applyBorder="1" applyAlignment="1">
      <alignment horizontal="right"/>
    </xf>
    <xf numFmtId="0" fontId="46" fillId="0" borderId="2" xfId="17" applyFont="1" applyBorder="1"/>
    <xf numFmtId="165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right"/>
    </xf>
    <xf numFmtId="49" fontId="45" fillId="0" borderId="2" xfId="18" applyNumberFormat="1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right"/>
    </xf>
    <xf numFmtId="0" fontId="47" fillId="0" borderId="2" xfId="0" applyFont="1" applyFill="1" applyBorder="1" applyAlignment="1">
      <alignment wrapText="1"/>
    </xf>
    <xf numFmtId="164" fontId="47" fillId="0" borderId="2" xfId="1" applyNumberFormat="1" applyFont="1" applyFill="1" applyBorder="1"/>
    <xf numFmtId="43" fontId="47" fillId="0" borderId="2" xfId="1" applyFont="1" applyFill="1" applyBorder="1"/>
    <xf numFmtId="0" fontId="44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44" fillId="4" borderId="9" xfId="1" applyFont="1" applyFill="1" applyBorder="1" applyAlignment="1">
      <alignment horizontal="center" vertical="center" wrapText="1"/>
    </xf>
    <xf numFmtId="4" fontId="47" fillId="2" borderId="9" xfId="0" applyNumberFormat="1" applyFont="1" applyFill="1" applyBorder="1" applyAlignment="1">
      <alignment horizontal="right"/>
    </xf>
    <xf numFmtId="4" fontId="47" fillId="2" borderId="10" xfId="0" applyNumberFormat="1" applyFont="1" applyFill="1" applyBorder="1" applyAlignment="1">
      <alignment horizontal="right"/>
    </xf>
    <xf numFmtId="14" fontId="47" fillId="0" borderId="4" xfId="0" applyNumberFormat="1" applyFont="1" applyFill="1" applyBorder="1" applyAlignment="1">
      <alignment horizontal="right"/>
    </xf>
    <xf numFmtId="4" fontId="47" fillId="2" borderId="11" xfId="0" applyNumberFormat="1" applyFont="1" applyFill="1" applyBorder="1" applyAlignment="1">
      <alignment horizontal="right" vertical="center"/>
    </xf>
    <xf numFmtId="4" fontId="47" fillId="2" borderId="12" xfId="0" applyNumberFormat="1" applyFont="1" applyFill="1" applyBorder="1" applyAlignment="1">
      <alignment horizontal="right" vertical="center"/>
    </xf>
    <xf numFmtId="43" fontId="44" fillId="2" borderId="9" xfId="1" applyFont="1" applyFill="1" applyBorder="1" applyAlignment="1"/>
    <xf numFmtId="4" fontId="44" fillId="2" borderId="9" xfId="0" applyNumberFormat="1" applyFont="1" applyFill="1" applyBorder="1" applyAlignment="1">
      <alignment horizontal="right"/>
    </xf>
    <xf numFmtId="4" fontId="51" fillId="2" borderId="2" xfId="0" applyNumberFormat="1" applyFont="1" applyFill="1" applyBorder="1" applyAlignment="1">
      <alignment horizontal="right"/>
    </xf>
    <xf numFmtId="0" fontId="50" fillId="0" borderId="2" xfId="38" applyFont="1" applyBorder="1"/>
    <xf numFmtId="49" fontId="49" fillId="0" borderId="2" xfId="0" applyNumberFormat="1" applyFont="1" applyBorder="1" applyAlignment="1">
      <alignment horizontal="left" vertical="center" wrapText="1"/>
    </xf>
    <xf numFmtId="165" fontId="49" fillId="0" borderId="2" xfId="39" applyNumberFormat="1" applyFont="1" applyBorder="1" applyAlignment="1">
      <alignment horizontal="left"/>
    </xf>
    <xf numFmtId="166" fontId="49" fillId="0" borderId="2" xfId="39" applyNumberFormat="1" applyFont="1" applyBorder="1" applyAlignment="1">
      <alignment horizontal="right"/>
    </xf>
    <xf numFmtId="0" fontId="50" fillId="0" borderId="2" xfId="39" applyFont="1" applyBorder="1"/>
    <xf numFmtId="49" fontId="49" fillId="0" borderId="2" xfId="39" applyNumberFormat="1" applyFont="1" applyBorder="1" applyAlignment="1">
      <alignment horizontal="left" vertical="center" wrapText="1"/>
    </xf>
    <xf numFmtId="0" fontId="50" fillId="0" borderId="2" xfId="17" applyFont="1" applyBorder="1"/>
    <xf numFmtId="165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right"/>
    </xf>
    <xf numFmtId="49" fontId="49" fillId="0" borderId="2" xfId="18" applyNumberFormat="1" applyFont="1" applyBorder="1" applyAlignment="1">
      <alignment horizontal="left" vertical="center" wrapText="1"/>
    </xf>
    <xf numFmtId="165" fontId="49" fillId="0" borderId="2" xfId="40" applyNumberFormat="1" applyFont="1" applyBorder="1" applyAlignment="1">
      <alignment horizontal="left"/>
    </xf>
    <xf numFmtId="166" fontId="49" fillId="0" borderId="2" xfId="40" applyNumberFormat="1" applyFont="1" applyBorder="1" applyAlignment="1">
      <alignment horizontal="right"/>
    </xf>
    <xf numFmtId="43" fontId="50" fillId="0" borderId="2" xfId="1" applyFont="1" applyBorder="1"/>
    <xf numFmtId="49" fontId="49" fillId="0" borderId="2" xfId="40" applyNumberFormat="1" applyFont="1" applyBorder="1" applyAlignment="1">
      <alignment horizontal="left" wrapText="1"/>
    </xf>
    <xf numFmtId="49" fontId="49" fillId="0" borderId="2" xfId="40" applyNumberFormat="1" applyFont="1" applyBorder="1" applyAlignment="1">
      <alignment horizontal="left" vertical="center" wrapText="1"/>
    </xf>
    <xf numFmtId="49" fontId="49" fillId="0" borderId="2" xfId="39" applyNumberFormat="1" applyFont="1" applyBorder="1" applyAlignment="1">
      <alignment horizontal="right"/>
    </xf>
    <xf numFmtId="49" fontId="49" fillId="0" borderId="2" xfId="40" applyNumberFormat="1" applyFont="1" applyBorder="1" applyAlignment="1">
      <alignment horizontal="right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</cellXfs>
  <cellStyles count="41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C15" zoomScale="71" zoomScaleNormal="71" workbookViewId="0">
      <selection activeCell="C14" sqref="C14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33"/>
      <c r="B1" s="33"/>
      <c r="C1" s="34"/>
      <c r="D1" s="34"/>
      <c r="E1" s="34"/>
      <c r="F1" s="34"/>
    </row>
    <row r="2" spans="1:12" s="7" customFormat="1" ht="57.75" customHeight="1" x14ac:dyDescent="0.2">
      <c r="A2" s="65" t="s">
        <v>11</v>
      </c>
      <c r="B2" s="65"/>
      <c r="C2" s="65"/>
      <c r="D2" s="65"/>
      <c r="E2" s="65"/>
      <c r="F2" s="65"/>
    </row>
    <row r="3" spans="1:12" s="7" customFormat="1" ht="20.100000000000001" customHeight="1" x14ac:dyDescent="0.2">
      <c r="A3" s="68" t="s">
        <v>10</v>
      </c>
      <c r="B3" s="68"/>
      <c r="C3" s="68"/>
      <c r="D3" s="68"/>
      <c r="E3" s="68"/>
      <c r="F3" s="68"/>
    </row>
    <row r="4" spans="1:12" s="7" customFormat="1" ht="33" customHeight="1" x14ac:dyDescent="0.2">
      <c r="A4" s="64" t="s">
        <v>9</v>
      </c>
      <c r="B4" s="64"/>
      <c r="C4" s="64"/>
      <c r="D4" s="64"/>
      <c r="E4" s="64"/>
      <c r="F4" s="64"/>
    </row>
    <row r="5" spans="1:12" s="2" customFormat="1" ht="39" customHeight="1" x14ac:dyDescent="0.2">
      <c r="A5" s="61" t="s">
        <v>12</v>
      </c>
      <c r="B5" s="62"/>
      <c r="C5" s="62"/>
      <c r="D5" s="62"/>
      <c r="E5" s="62"/>
      <c r="F5" s="63"/>
      <c r="G5" s="3"/>
      <c r="H5" s="3"/>
      <c r="I5" s="3"/>
    </row>
    <row r="6" spans="1:12" s="2" customFormat="1" ht="25.5" customHeight="1" x14ac:dyDescent="0.2">
      <c r="A6" s="66"/>
      <c r="B6" s="67"/>
      <c r="C6" s="18"/>
      <c r="D6" s="67" t="s">
        <v>6</v>
      </c>
      <c r="E6" s="67"/>
      <c r="F6" s="35">
        <v>687.39000000001397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46">
        <v>44481</v>
      </c>
      <c r="B8" s="59" t="s">
        <v>14</v>
      </c>
      <c r="C8" s="49" t="s">
        <v>17</v>
      </c>
      <c r="D8" s="47">
        <v>149312.60999999999</v>
      </c>
      <c r="E8" s="48"/>
      <c r="F8" s="43">
        <f>+F6+D8-E8</f>
        <v>150000</v>
      </c>
      <c r="I8" s="12"/>
      <c r="J8" s="12"/>
      <c r="K8" s="12"/>
      <c r="L8" s="12"/>
    </row>
    <row r="9" spans="1:12" s="5" customFormat="1" ht="110.25" customHeight="1" x14ac:dyDescent="0.4">
      <c r="A9" s="46" t="s">
        <v>13</v>
      </c>
      <c r="B9" s="59" t="s">
        <v>15</v>
      </c>
      <c r="C9" s="49" t="s">
        <v>18</v>
      </c>
      <c r="D9" s="48"/>
      <c r="E9" s="47">
        <v>28550</v>
      </c>
      <c r="F9" s="43">
        <f>+F8+D9-E9</f>
        <v>121450</v>
      </c>
      <c r="I9" s="12"/>
      <c r="J9" s="12"/>
      <c r="K9" s="12"/>
      <c r="L9" s="12"/>
    </row>
    <row r="10" spans="1:12" s="5" customFormat="1" ht="123" customHeight="1" x14ac:dyDescent="0.4">
      <c r="A10" s="46" t="s">
        <v>13</v>
      </c>
      <c r="B10" s="59" t="s">
        <v>16</v>
      </c>
      <c r="C10" s="49" t="s">
        <v>31</v>
      </c>
      <c r="D10" s="48"/>
      <c r="E10" s="47">
        <v>21875.77</v>
      </c>
      <c r="F10" s="43">
        <f>+F9+D10-E10</f>
        <v>99574.23</v>
      </c>
      <c r="I10" s="12"/>
      <c r="J10" s="12"/>
      <c r="K10" s="12"/>
      <c r="L10" s="12"/>
    </row>
    <row r="11" spans="1:12" s="5" customFormat="1" ht="99" customHeight="1" x14ac:dyDescent="0.5">
      <c r="A11" s="54" t="s">
        <v>19</v>
      </c>
      <c r="B11" s="60" t="s">
        <v>22</v>
      </c>
      <c r="C11" s="58" t="s">
        <v>32</v>
      </c>
      <c r="D11" s="44"/>
      <c r="E11" s="55">
        <v>9118.24</v>
      </c>
      <c r="F11" s="23">
        <f t="shared" ref="F11:F13" si="0">+F10+D11-E11</f>
        <v>90455.989999999991</v>
      </c>
      <c r="I11" s="12"/>
      <c r="J11" s="12"/>
      <c r="K11" s="12"/>
      <c r="L11" s="12"/>
    </row>
    <row r="12" spans="1:12" s="5" customFormat="1" ht="88.5" customHeight="1" x14ac:dyDescent="0.5">
      <c r="A12" s="54" t="s">
        <v>20</v>
      </c>
      <c r="B12" s="60" t="s">
        <v>23</v>
      </c>
      <c r="C12" s="57" t="s">
        <v>33</v>
      </c>
      <c r="D12" s="44"/>
      <c r="E12" s="55">
        <v>14018.16</v>
      </c>
      <c r="F12" s="23">
        <f t="shared" si="0"/>
        <v>76437.829999999987</v>
      </c>
      <c r="I12" s="12"/>
      <c r="J12" s="12"/>
      <c r="K12" s="12"/>
      <c r="L12" s="12"/>
    </row>
    <row r="13" spans="1:12" s="5" customFormat="1" ht="85.5" customHeight="1" x14ac:dyDescent="0.5">
      <c r="A13" s="54" t="s">
        <v>20</v>
      </c>
      <c r="B13" s="60" t="s">
        <v>24</v>
      </c>
      <c r="C13" s="57" t="s">
        <v>34</v>
      </c>
      <c r="D13" s="44"/>
      <c r="E13" s="55">
        <v>3674.82</v>
      </c>
      <c r="F13" s="23">
        <f t="shared" si="0"/>
        <v>72763.00999999998</v>
      </c>
      <c r="I13" s="12"/>
      <c r="J13" s="12"/>
      <c r="K13" s="12"/>
      <c r="L13" s="12"/>
    </row>
    <row r="14" spans="1:12" s="5" customFormat="1" ht="72" customHeight="1" thickBot="1" x14ac:dyDescent="0.55000000000000004">
      <c r="A14" s="54" t="s">
        <v>21</v>
      </c>
      <c r="B14" s="60" t="s">
        <v>25</v>
      </c>
      <c r="C14" s="58" t="s">
        <v>29</v>
      </c>
      <c r="D14" s="50"/>
      <c r="E14" s="55">
        <v>12973.6</v>
      </c>
      <c r="F14" s="36">
        <f>+F13+D14-E14</f>
        <v>59789.409999999982</v>
      </c>
      <c r="I14" s="12"/>
      <c r="J14" s="13"/>
      <c r="K14" s="12"/>
      <c r="L14" s="12"/>
    </row>
    <row r="15" spans="1:12" s="3" customFormat="1" ht="70.5" customHeight="1" x14ac:dyDescent="0.5">
      <c r="A15" s="54" t="s">
        <v>21</v>
      </c>
      <c r="B15" s="52" t="s">
        <v>30</v>
      </c>
      <c r="C15" s="45" t="s">
        <v>26</v>
      </c>
      <c r="D15" s="50"/>
      <c r="E15" s="56">
        <v>500</v>
      </c>
      <c r="F15" s="37">
        <f t="shared" ref="F15" si="1">+F14+D15-E15</f>
        <v>59289.409999999982</v>
      </c>
      <c r="I15" s="14"/>
      <c r="J15" s="14"/>
      <c r="K15" s="14"/>
      <c r="L15" s="14"/>
    </row>
    <row r="16" spans="1:12" s="3" customFormat="1" ht="69.75" customHeight="1" x14ac:dyDescent="0.5">
      <c r="A16" s="54" t="s">
        <v>21</v>
      </c>
      <c r="B16" s="52" t="s">
        <v>30</v>
      </c>
      <c r="C16" s="45" t="s">
        <v>27</v>
      </c>
      <c r="D16" s="50"/>
      <c r="E16" s="56">
        <v>500</v>
      </c>
      <c r="F16" s="36">
        <f t="shared" ref="F16:F33" si="2">+F15+D16-E16</f>
        <v>58789.409999999982</v>
      </c>
    </row>
    <row r="17" spans="1:6" s="3" customFormat="1" ht="76.5" customHeight="1" thickBot="1" x14ac:dyDescent="0.55000000000000004">
      <c r="A17" s="54" t="s">
        <v>21</v>
      </c>
      <c r="B17" s="52" t="s">
        <v>30</v>
      </c>
      <c r="C17" s="45" t="s">
        <v>28</v>
      </c>
      <c r="D17" s="50"/>
      <c r="E17" s="56">
        <v>500</v>
      </c>
      <c r="F17" s="23">
        <f t="shared" si="2"/>
        <v>58289.409999999982</v>
      </c>
    </row>
    <row r="18" spans="1:6" s="3" customFormat="1" ht="59.25" hidden="1" customHeight="1" x14ac:dyDescent="0.5">
      <c r="A18" s="51"/>
      <c r="B18" s="52"/>
      <c r="C18" s="53"/>
      <c r="D18" s="50"/>
      <c r="E18" s="50"/>
      <c r="F18" s="36">
        <f t="shared" si="2"/>
        <v>58289.409999999982</v>
      </c>
    </row>
    <row r="19" spans="1:6" s="3" customFormat="1" ht="75.75" hidden="1" customHeight="1" x14ac:dyDescent="0.5">
      <c r="A19" s="25"/>
      <c r="B19" s="26"/>
      <c r="C19" s="27"/>
      <c r="D19" s="24"/>
      <c r="E19" s="24"/>
      <c r="F19" s="36">
        <f t="shared" si="2"/>
        <v>58289.409999999982</v>
      </c>
    </row>
    <row r="20" spans="1:6" s="3" customFormat="1" ht="72" hidden="1" customHeight="1" x14ac:dyDescent="0.5">
      <c r="A20" s="25"/>
      <c r="B20" s="26"/>
      <c r="C20" s="27"/>
      <c r="D20" s="24"/>
      <c r="E20" s="24"/>
      <c r="F20" s="36">
        <f t="shared" si="2"/>
        <v>58289.409999999982</v>
      </c>
    </row>
    <row r="21" spans="1:6" s="3" customFormat="1" ht="67.5" hidden="1" customHeight="1" x14ac:dyDescent="0.5">
      <c r="A21" s="25"/>
      <c r="B21" s="26"/>
      <c r="C21" s="27"/>
      <c r="D21" s="24"/>
      <c r="E21" s="24"/>
      <c r="F21" s="36">
        <f t="shared" si="2"/>
        <v>58289.409999999982</v>
      </c>
    </row>
    <row r="22" spans="1:6" s="3" customFormat="1" ht="49.5" hidden="1" customHeight="1" x14ac:dyDescent="0.5">
      <c r="A22" s="25"/>
      <c r="B22" s="26"/>
      <c r="C22" s="27"/>
      <c r="D22" s="24"/>
      <c r="E22" s="24"/>
      <c r="F22" s="36">
        <f t="shared" si="2"/>
        <v>58289.409999999982</v>
      </c>
    </row>
    <row r="23" spans="1:6" s="3" customFormat="1" ht="49.5" hidden="1" customHeight="1" x14ac:dyDescent="0.5">
      <c r="A23" s="38"/>
      <c r="B23" s="28"/>
      <c r="C23" s="29"/>
      <c r="D23" s="30"/>
      <c r="E23" s="31"/>
      <c r="F23" s="36">
        <f t="shared" si="2"/>
        <v>58289.409999999982</v>
      </c>
    </row>
    <row r="24" spans="1:6" s="3" customFormat="1" ht="54" hidden="1" customHeight="1" x14ac:dyDescent="0.5">
      <c r="A24" s="38"/>
      <c r="B24" s="28"/>
      <c r="C24" s="29"/>
      <c r="D24" s="30"/>
      <c r="E24" s="31"/>
      <c r="F24" s="36">
        <f t="shared" si="2"/>
        <v>58289.409999999982</v>
      </c>
    </row>
    <row r="25" spans="1:6" s="3" customFormat="1" ht="50.25" hidden="1" customHeight="1" x14ac:dyDescent="0.5">
      <c r="A25" s="38"/>
      <c r="B25" s="28"/>
      <c r="C25" s="29"/>
      <c r="D25" s="30"/>
      <c r="E25" s="31"/>
      <c r="F25" s="36">
        <f t="shared" si="2"/>
        <v>58289.409999999982</v>
      </c>
    </row>
    <row r="26" spans="1:6" s="3" customFormat="1" ht="50.25" hidden="1" customHeight="1" x14ac:dyDescent="0.5">
      <c r="A26" s="38"/>
      <c r="B26" s="28"/>
      <c r="C26" s="29"/>
      <c r="D26" s="30"/>
      <c r="E26" s="31"/>
      <c r="F26" s="36">
        <f t="shared" si="2"/>
        <v>58289.409999999982</v>
      </c>
    </row>
    <row r="27" spans="1:6" s="3" customFormat="1" ht="78.75" hidden="1" customHeight="1" x14ac:dyDescent="0.5">
      <c r="A27" s="38"/>
      <c r="B27" s="28"/>
      <c r="C27" s="29"/>
      <c r="D27" s="30">
        <v>0</v>
      </c>
      <c r="E27" s="31">
        <v>0</v>
      </c>
      <c r="F27" s="36">
        <f t="shared" si="2"/>
        <v>58289.409999999982</v>
      </c>
    </row>
    <row r="28" spans="1:6" s="3" customFormat="1" ht="50.25" hidden="1" customHeight="1" x14ac:dyDescent="0.5">
      <c r="A28" s="38"/>
      <c r="B28" s="28"/>
      <c r="C28" s="29"/>
      <c r="D28" s="30">
        <v>0</v>
      </c>
      <c r="E28" s="31">
        <v>0</v>
      </c>
      <c r="F28" s="36">
        <f t="shared" si="2"/>
        <v>58289.409999999982</v>
      </c>
    </row>
    <row r="29" spans="1:6" s="3" customFormat="1" ht="50.25" hidden="1" customHeight="1" x14ac:dyDescent="0.5">
      <c r="A29" s="38"/>
      <c r="B29" s="28"/>
      <c r="C29" s="29"/>
      <c r="D29" s="30">
        <v>0</v>
      </c>
      <c r="E29" s="31">
        <v>0</v>
      </c>
      <c r="F29" s="36">
        <f t="shared" si="2"/>
        <v>58289.409999999982</v>
      </c>
    </row>
    <row r="30" spans="1:6" s="3" customFormat="1" ht="50.25" hidden="1" customHeight="1" x14ac:dyDescent="0.5">
      <c r="A30" s="38"/>
      <c r="B30" s="28"/>
      <c r="C30" s="29"/>
      <c r="D30" s="30">
        <v>0</v>
      </c>
      <c r="E30" s="31">
        <v>0</v>
      </c>
      <c r="F30" s="36">
        <f t="shared" si="2"/>
        <v>58289.409999999982</v>
      </c>
    </row>
    <row r="31" spans="1:6" s="3" customFormat="1" ht="50.25" hidden="1" customHeight="1" x14ac:dyDescent="0.5">
      <c r="A31" s="38"/>
      <c r="B31" s="28"/>
      <c r="C31" s="32"/>
      <c r="D31" s="30">
        <v>0</v>
      </c>
      <c r="E31" s="31">
        <v>0</v>
      </c>
      <c r="F31" s="36">
        <f t="shared" si="2"/>
        <v>58289.409999999982</v>
      </c>
    </row>
    <row r="32" spans="1:6" s="3" customFormat="1" ht="9.75" hidden="1" customHeight="1" x14ac:dyDescent="0.5">
      <c r="A32" s="38"/>
      <c r="B32" s="28"/>
      <c r="C32" s="29"/>
      <c r="D32" s="30">
        <v>0</v>
      </c>
      <c r="E32" s="31">
        <v>0</v>
      </c>
      <c r="F32" s="36">
        <f t="shared" si="2"/>
        <v>58289.409999999982</v>
      </c>
    </row>
    <row r="33" spans="1:91" s="3" customFormat="1" ht="10.5" hidden="1" customHeight="1" thickBot="1" x14ac:dyDescent="0.55000000000000004">
      <c r="A33" s="38"/>
      <c r="B33" s="28"/>
      <c r="C33" s="29"/>
      <c r="D33" s="30">
        <v>0</v>
      </c>
      <c r="E33" s="31">
        <v>0</v>
      </c>
      <c r="F33" s="36">
        <f t="shared" si="2"/>
        <v>58289.409999999982</v>
      </c>
    </row>
    <row r="34" spans="1:91" s="3" customFormat="1" ht="50.1" customHeight="1" x14ac:dyDescent="0.5">
      <c r="A34" s="39"/>
      <c r="B34" s="40"/>
      <c r="C34" s="40" t="s">
        <v>7</v>
      </c>
      <c r="D34" s="41">
        <f>SUM(D8:D33)</f>
        <v>149312.60999999999</v>
      </c>
      <c r="E34" s="41">
        <f>SUM(E8:E33)</f>
        <v>91710.590000000011</v>
      </c>
      <c r="F34" s="42">
        <f>+F33</f>
        <v>58289.409999999982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0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2021</vt:lpstr>
      <vt:lpstr>'DICIEMBRE 2021'!Print_Area</vt:lpstr>
      <vt:lpstr>'DICIEMBRE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2021-11-05T11:58:56Z</cp:lastPrinted>
  <dcterms:created xsi:type="dcterms:W3CDTF">2006-07-11T17:39:34Z</dcterms:created>
  <dcterms:modified xsi:type="dcterms:W3CDTF">2022-01-06T15:30:57Z</dcterms:modified>
</cp:coreProperties>
</file>